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北区年齢別人口" sheetId="1" r:id="rId1"/>
  </sheets>
  <definedNames>
    <definedName name="_xlnm.Print_Titles" localSheetId="0">'北区年齢別人口'!$3:$3</definedName>
  </definedNames>
  <calcPr fullCalcOnLoad="1"/>
</workbook>
</file>

<file path=xl/sharedStrings.xml><?xml version="1.0" encoding="utf-8"?>
<sst xmlns="http://schemas.openxmlformats.org/spreadsheetml/2006/main" count="23" uniqueCount="13">
  <si>
    <t>年　齢</t>
  </si>
  <si>
    <t>男</t>
  </si>
  <si>
    <t>女</t>
  </si>
  <si>
    <t>総　数</t>
  </si>
  <si>
    <t>小計</t>
  </si>
  <si>
    <t>100以上</t>
  </si>
  <si>
    <t>不詳者</t>
  </si>
  <si>
    <t>生産年齢層</t>
  </si>
  <si>
    <t>生　産　年　齢　層</t>
  </si>
  <si>
    <t>年少年齢層</t>
  </si>
  <si>
    <t>老年齢層</t>
  </si>
  <si>
    <t>老　　　年　　　齢　　　層　</t>
  </si>
  <si>
    <t>総　合　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</si>
</sst>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 textRotation="255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center" vertical="center" wrapText="1"/>
    </xf>
    <xf numFmtId="3" fontId="5" fillId="33" borderId="14" xfId="0" applyNumberFormat="1" applyFont="1" applyFill="1" applyBorder="1" applyAlignment="1">
      <alignment horizontal="right" vertical="center" wrapText="1"/>
    </xf>
    <xf numFmtId="3" fontId="4" fillId="33" borderId="14" xfId="0" applyNumberFormat="1" applyFont="1" applyFill="1" applyBorder="1" applyAlignment="1">
      <alignment horizontal="right" vertical="center" wrapText="1"/>
    </xf>
    <xf numFmtId="0" fontId="4" fillId="34" borderId="15" xfId="0" applyFont="1" applyFill="1" applyBorder="1" applyAlignment="1">
      <alignment horizontal="center" vertical="center" wrapText="1"/>
    </xf>
    <xf numFmtId="3" fontId="5" fillId="34" borderId="14" xfId="0" applyNumberFormat="1" applyFont="1" applyFill="1" applyBorder="1" applyAlignment="1">
      <alignment horizontal="right" vertical="center" wrapText="1"/>
    </xf>
    <xf numFmtId="3" fontId="4" fillId="34" borderId="14" xfId="0" applyNumberFormat="1" applyFont="1" applyFill="1" applyBorder="1" applyAlignment="1">
      <alignment horizontal="right" vertical="center" wrapText="1"/>
    </xf>
    <xf numFmtId="0" fontId="4" fillId="35" borderId="15" xfId="0" applyFont="1" applyFill="1" applyBorder="1" applyAlignment="1">
      <alignment horizontal="center" vertical="center" wrapText="1"/>
    </xf>
    <xf numFmtId="3" fontId="5" fillId="35" borderId="14" xfId="0" applyNumberFormat="1" applyFont="1" applyFill="1" applyBorder="1" applyAlignment="1">
      <alignment horizontal="right" vertical="center" wrapText="1"/>
    </xf>
    <xf numFmtId="0" fontId="5" fillId="35" borderId="14" xfId="0" applyFont="1" applyFill="1" applyBorder="1" applyAlignment="1">
      <alignment horizontal="right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right" vertical="center" wrapText="1"/>
    </xf>
    <xf numFmtId="3" fontId="0" fillId="35" borderId="14" xfId="0" applyNumberFormat="1" applyFill="1" applyBorder="1" applyAlignment="1">
      <alignment horizontal="right" vertical="center" wrapText="1"/>
    </xf>
    <xf numFmtId="3" fontId="1" fillId="35" borderId="14" xfId="0" applyNumberFormat="1" applyFont="1" applyFill="1" applyBorder="1" applyAlignment="1">
      <alignment horizontal="right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38" fontId="5" fillId="33" borderId="14" xfId="48" applyFont="1" applyFill="1" applyBorder="1" applyAlignment="1">
      <alignment horizontal="right" vertical="center" wrapText="1"/>
    </xf>
    <xf numFmtId="38" fontId="4" fillId="33" borderId="14" xfId="48" applyFont="1" applyFill="1" applyBorder="1" applyAlignment="1">
      <alignment horizontal="right" vertical="center" wrapText="1"/>
    </xf>
    <xf numFmtId="3" fontId="1" fillId="37" borderId="16" xfId="0" applyNumberFormat="1" applyFont="1" applyFill="1" applyBorder="1" applyAlignment="1">
      <alignment vertical="center" shrinkToFit="1"/>
    </xf>
    <xf numFmtId="0" fontId="4" fillId="35" borderId="11" xfId="0" applyFont="1" applyFill="1" applyBorder="1" applyAlignment="1">
      <alignment horizontal="center" vertical="center" textRotation="255" wrapText="1"/>
    </xf>
    <xf numFmtId="0" fontId="0" fillId="35" borderId="18" xfId="0" applyFill="1" applyBorder="1" applyAlignment="1">
      <alignment horizontal="center" vertical="center" textRotation="255" wrapText="1"/>
    </xf>
    <xf numFmtId="0" fontId="0" fillId="35" borderId="19" xfId="0" applyFill="1" applyBorder="1" applyAlignment="1">
      <alignment horizontal="center" vertical="center" textRotation="255" wrapText="1"/>
    </xf>
    <xf numFmtId="0" fontId="4" fillId="37" borderId="20" xfId="0" applyFont="1" applyFill="1" applyBorder="1" applyAlignment="1">
      <alignment horizontal="center" vertical="center" wrapText="1"/>
    </xf>
    <xf numFmtId="0" fontId="0" fillId="37" borderId="21" xfId="0" applyFill="1" applyBorder="1" applyAlignment="1">
      <alignment vertical="center"/>
    </xf>
    <xf numFmtId="0" fontId="4" fillId="33" borderId="22" xfId="0" applyFont="1" applyFill="1" applyBorder="1" applyAlignment="1">
      <alignment horizontal="center" vertical="center" textRotation="255" wrapText="1"/>
    </xf>
    <xf numFmtId="0" fontId="5" fillId="33" borderId="23" xfId="0" applyFont="1" applyFill="1" applyBorder="1" applyAlignment="1">
      <alignment horizontal="center" vertical="center" textRotation="255" wrapText="1"/>
    </xf>
    <xf numFmtId="0" fontId="5" fillId="33" borderId="24" xfId="0" applyFont="1" applyFill="1" applyBorder="1" applyAlignment="1">
      <alignment horizontal="center" vertical="center" textRotation="255" wrapText="1"/>
    </xf>
    <xf numFmtId="0" fontId="4" fillId="34" borderId="11" xfId="0" applyFont="1" applyFill="1" applyBorder="1" applyAlignment="1">
      <alignment horizontal="center" vertical="center" textRotation="255" wrapText="1"/>
    </xf>
    <xf numFmtId="0" fontId="5" fillId="34" borderId="18" xfId="0" applyFont="1" applyFill="1" applyBorder="1" applyAlignment="1">
      <alignment horizontal="center" vertical="center" textRotation="255" wrapText="1"/>
    </xf>
    <xf numFmtId="0" fontId="0" fillId="34" borderId="18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1" fillId="35" borderId="18" xfId="0" applyFont="1" applyFill="1" applyBorder="1" applyAlignment="1">
      <alignment vertical="center" textRotation="255"/>
    </xf>
    <xf numFmtId="0" fontId="1" fillId="35" borderId="19" xfId="0" applyFont="1" applyFill="1" applyBorder="1" applyAlignment="1">
      <alignment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view="pageLayout" workbookViewId="0" topLeftCell="A1">
      <selection activeCell="S37" sqref="S37:S38"/>
    </sheetView>
  </sheetViews>
  <sheetFormatPr defaultColWidth="9.00390625" defaultRowHeight="13.5"/>
  <cols>
    <col min="1" max="1" width="6.625" style="0" customWidth="1"/>
    <col min="2" max="2" width="6.25390625" style="0" customWidth="1"/>
    <col min="3" max="5" width="8.625" style="0" customWidth="1"/>
    <col min="6" max="6" width="3.625" style="0" customWidth="1"/>
    <col min="7" max="7" width="6.625" style="0" customWidth="1"/>
    <col min="8" max="8" width="6.25390625" style="0" customWidth="1"/>
    <col min="9" max="11" width="8.625" style="0" customWidth="1"/>
    <col min="12" max="12" width="3.625" style="0" customWidth="1"/>
    <col min="13" max="13" width="6.625" style="0" customWidth="1"/>
    <col min="14" max="14" width="8.00390625" style="0" customWidth="1"/>
    <col min="15" max="17" width="8.625" style="0" customWidth="1"/>
    <col min="18" max="18" width="1.625" style="0" customWidth="1"/>
    <col min="19" max="19" width="4.625" style="0" customWidth="1"/>
  </cols>
  <sheetData>
    <row r="1" spans="1:23" ht="14.25" thickBot="1">
      <c r="A1" s="24"/>
      <c r="B1" s="25" t="s">
        <v>0</v>
      </c>
      <c r="C1" s="26" t="s">
        <v>1</v>
      </c>
      <c r="D1" s="26" t="s">
        <v>2</v>
      </c>
      <c r="E1" s="26" t="s">
        <v>3</v>
      </c>
      <c r="F1" s="1"/>
      <c r="G1" s="27"/>
      <c r="H1" s="25" t="s">
        <v>0</v>
      </c>
      <c r="I1" s="26" t="s">
        <v>1</v>
      </c>
      <c r="J1" s="26" t="s">
        <v>2</v>
      </c>
      <c r="K1" s="26" t="s">
        <v>3</v>
      </c>
      <c r="L1" s="1"/>
      <c r="M1" s="24"/>
      <c r="N1" s="25" t="s">
        <v>0</v>
      </c>
      <c r="O1" s="26" t="s">
        <v>1</v>
      </c>
      <c r="P1" s="26" t="s">
        <v>2</v>
      </c>
      <c r="Q1" s="26" t="s">
        <v>3</v>
      </c>
      <c r="R1" s="1"/>
      <c r="S1" s="3"/>
      <c r="T1" s="3"/>
      <c r="U1" s="3"/>
      <c r="V1" s="3"/>
      <c r="W1" s="3"/>
    </row>
    <row r="2" spans="1:18" ht="14.25" customHeight="1" thickBot="1">
      <c r="A2" s="36" t="s">
        <v>9</v>
      </c>
      <c r="B2" s="11">
        <v>0</v>
      </c>
      <c r="C2" s="28">
        <v>1436</v>
      </c>
      <c r="D2" s="28">
        <v>1339</v>
      </c>
      <c r="E2" s="12">
        <f>SUM(C2:D2)</f>
        <v>2775</v>
      </c>
      <c r="F2" s="1"/>
      <c r="G2" s="39" t="s">
        <v>8</v>
      </c>
      <c r="H2" s="14">
        <v>35</v>
      </c>
      <c r="I2" s="15">
        <v>2735</v>
      </c>
      <c r="J2" s="15">
        <v>2489</v>
      </c>
      <c r="K2" s="15">
        <f>SUM(I2:J2)</f>
        <v>5224</v>
      </c>
      <c r="L2" s="1"/>
      <c r="M2" s="31" t="s">
        <v>11</v>
      </c>
      <c r="N2" s="17">
        <v>70</v>
      </c>
      <c r="O2" s="18">
        <v>1535</v>
      </c>
      <c r="P2" s="18">
        <v>1790</v>
      </c>
      <c r="Q2" s="18">
        <f aca="true" t="shared" si="0" ref="Q2:Q32">SUM(O2:P2)</f>
        <v>3325</v>
      </c>
      <c r="R2" s="1"/>
    </row>
    <row r="3" spans="1:18" ht="14.25" thickBot="1">
      <c r="A3" s="37"/>
      <c r="B3" s="11">
        <v>1</v>
      </c>
      <c r="C3" s="28">
        <v>1379</v>
      </c>
      <c r="D3" s="28">
        <v>1374</v>
      </c>
      <c r="E3" s="12">
        <f aca="true" t="shared" si="1" ref="E3:E16">SUM(C3:D3)</f>
        <v>2753</v>
      </c>
      <c r="F3" s="1"/>
      <c r="G3" s="43"/>
      <c r="H3" s="14">
        <v>36</v>
      </c>
      <c r="I3" s="15">
        <v>2818</v>
      </c>
      <c r="J3" s="15">
        <v>2426</v>
      </c>
      <c r="K3" s="15">
        <f aca="true" t="shared" si="2" ref="K3:K30">SUM(I3:J3)</f>
        <v>5244</v>
      </c>
      <c r="L3" s="1"/>
      <c r="M3" s="32"/>
      <c r="N3" s="17">
        <v>71</v>
      </c>
      <c r="O3" s="18">
        <v>1850</v>
      </c>
      <c r="P3" s="18">
        <v>2131</v>
      </c>
      <c r="Q3" s="18">
        <f t="shared" si="0"/>
        <v>3981</v>
      </c>
      <c r="R3" s="1"/>
    </row>
    <row r="4" spans="1:18" ht="14.25" thickBot="1">
      <c r="A4" s="37"/>
      <c r="B4" s="11">
        <v>2</v>
      </c>
      <c r="C4" s="28">
        <v>1337</v>
      </c>
      <c r="D4" s="28">
        <v>1315</v>
      </c>
      <c r="E4" s="12">
        <f t="shared" si="1"/>
        <v>2652</v>
      </c>
      <c r="F4" s="1"/>
      <c r="G4" s="43"/>
      <c r="H4" s="14">
        <v>37</v>
      </c>
      <c r="I4" s="15">
        <v>2853</v>
      </c>
      <c r="J4" s="15">
        <v>2570</v>
      </c>
      <c r="K4" s="15">
        <f t="shared" si="2"/>
        <v>5423</v>
      </c>
      <c r="L4" s="1"/>
      <c r="M4" s="32"/>
      <c r="N4" s="17">
        <v>72</v>
      </c>
      <c r="O4" s="18">
        <v>1992</v>
      </c>
      <c r="P4" s="18">
        <v>2281</v>
      </c>
      <c r="Q4" s="18">
        <f t="shared" si="0"/>
        <v>4273</v>
      </c>
      <c r="R4" s="1"/>
    </row>
    <row r="5" spans="1:18" ht="14.25" thickBot="1">
      <c r="A5" s="37"/>
      <c r="B5" s="11">
        <v>3</v>
      </c>
      <c r="C5" s="28">
        <v>1237</v>
      </c>
      <c r="D5" s="28">
        <v>1174</v>
      </c>
      <c r="E5" s="12">
        <f t="shared" si="1"/>
        <v>2411</v>
      </c>
      <c r="F5" s="1"/>
      <c r="G5" s="43"/>
      <c r="H5" s="14">
        <v>38</v>
      </c>
      <c r="I5" s="15">
        <v>2875</v>
      </c>
      <c r="J5" s="15">
        <v>2506</v>
      </c>
      <c r="K5" s="15">
        <f t="shared" si="2"/>
        <v>5381</v>
      </c>
      <c r="L5" s="1"/>
      <c r="M5" s="32"/>
      <c r="N5" s="17">
        <v>73</v>
      </c>
      <c r="O5" s="18">
        <v>1886</v>
      </c>
      <c r="P5" s="18">
        <v>2227</v>
      </c>
      <c r="Q5" s="18">
        <f t="shared" si="0"/>
        <v>4113</v>
      </c>
      <c r="R5" s="1"/>
    </row>
    <row r="6" spans="1:18" ht="14.25" thickBot="1">
      <c r="A6" s="37"/>
      <c r="B6" s="11">
        <v>4</v>
      </c>
      <c r="C6" s="28">
        <v>1251</v>
      </c>
      <c r="D6" s="28">
        <v>1164</v>
      </c>
      <c r="E6" s="12">
        <f t="shared" si="1"/>
        <v>2415</v>
      </c>
      <c r="F6" s="1"/>
      <c r="G6" s="43"/>
      <c r="H6" s="14">
        <v>39</v>
      </c>
      <c r="I6" s="15">
        <v>2869</v>
      </c>
      <c r="J6" s="15">
        <v>2483</v>
      </c>
      <c r="K6" s="15">
        <f t="shared" si="2"/>
        <v>5352</v>
      </c>
      <c r="L6" s="1"/>
      <c r="M6" s="32"/>
      <c r="N6" s="17">
        <v>74</v>
      </c>
      <c r="O6" s="18">
        <v>1868</v>
      </c>
      <c r="P6" s="18">
        <v>2288</v>
      </c>
      <c r="Q6" s="18">
        <f t="shared" si="0"/>
        <v>4156</v>
      </c>
      <c r="R6" s="1"/>
    </row>
    <row r="7" spans="1:18" ht="14.25" thickBot="1">
      <c r="A7" s="37"/>
      <c r="B7" s="11">
        <v>5</v>
      </c>
      <c r="C7" s="28">
        <v>1234</v>
      </c>
      <c r="D7" s="28">
        <v>1112</v>
      </c>
      <c r="E7" s="12">
        <f t="shared" si="1"/>
        <v>2346</v>
      </c>
      <c r="F7" s="1"/>
      <c r="G7" s="43"/>
      <c r="H7" s="14">
        <v>40</v>
      </c>
      <c r="I7" s="15">
        <v>2912</v>
      </c>
      <c r="J7" s="15">
        <v>2501</v>
      </c>
      <c r="K7" s="15">
        <f t="shared" si="2"/>
        <v>5413</v>
      </c>
      <c r="L7" s="1"/>
      <c r="M7" s="32"/>
      <c r="N7" s="17">
        <v>75</v>
      </c>
      <c r="O7" s="18">
        <v>1639</v>
      </c>
      <c r="P7" s="18">
        <v>2117</v>
      </c>
      <c r="Q7" s="18">
        <f t="shared" si="0"/>
        <v>3756</v>
      </c>
      <c r="R7" s="1"/>
    </row>
    <row r="8" spans="1:18" ht="14.25" thickBot="1">
      <c r="A8" s="37"/>
      <c r="B8" s="11">
        <v>6</v>
      </c>
      <c r="C8" s="28">
        <v>1176</v>
      </c>
      <c r="D8" s="28">
        <v>1106</v>
      </c>
      <c r="E8" s="12">
        <f t="shared" si="1"/>
        <v>2282</v>
      </c>
      <c r="F8" s="1"/>
      <c r="G8" s="43"/>
      <c r="H8" s="14">
        <v>41</v>
      </c>
      <c r="I8" s="15">
        <v>2970</v>
      </c>
      <c r="J8" s="15">
        <v>2639</v>
      </c>
      <c r="K8" s="15">
        <f t="shared" si="2"/>
        <v>5609</v>
      </c>
      <c r="L8" s="1"/>
      <c r="M8" s="32"/>
      <c r="N8" s="17">
        <v>76</v>
      </c>
      <c r="O8" s="18">
        <v>1436</v>
      </c>
      <c r="P8" s="18">
        <v>1807</v>
      </c>
      <c r="Q8" s="18">
        <f t="shared" si="0"/>
        <v>3243</v>
      </c>
      <c r="R8" s="1"/>
    </row>
    <row r="9" spans="1:18" ht="14.25" thickBot="1">
      <c r="A9" s="37"/>
      <c r="B9" s="11">
        <v>7</v>
      </c>
      <c r="C9" s="28">
        <v>1087</v>
      </c>
      <c r="D9" s="28">
        <v>1081</v>
      </c>
      <c r="E9" s="12">
        <f t="shared" si="1"/>
        <v>2168</v>
      </c>
      <c r="F9" s="1"/>
      <c r="G9" s="43"/>
      <c r="H9" s="14">
        <v>42</v>
      </c>
      <c r="I9" s="15">
        <v>2993</v>
      </c>
      <c r="J9" s="15">
        <v>2628</v>
      </c>
      <c r="K9" s="15">
        <f t="shared" si="2"/>
        <v>5621</v>
      </c>
      <c r="L9" s="1"/>
      <c r="M9" s="32"/>
      <c r="N9" s="17">
        <v>77</v>
      </c>
      <c r="O9" s="18">
        <v>1300</v>
      </c>
      <c r="P9" s="18">
        <v>1830</v>
      </c>
      <c r="Q9" s="18">
        <f t="shared" si="0"/>
        <v>3130</v>
      </c>
      <c r="R9" s="1"/>
    </row>
    <row r="10" spans="1:18" ht="14.25" thickBot="1">
      <c r="A10" s="37"/>
      <c r="B10" s="11">
        <v>8</v>
      </c>
      <c r="C10" s="28">
        <v>1041</v>
      </c>
      <c r="D10" s="28">
        <v>1077</v>
      </c>
      <c r="E10" s="12">
        <f t="shared" si="1"/>
        <v>2118</v>
      </c>
      <c r="F10" s="1"/>
      <c r="G10" s="43"/>
      <c r="H10" s="14">
        <v>43</v>
      </c>
      <c r="I10" s="15">
        <v>2964</v>
      </c>
      <c r="J10" s="15">
        <v>2749</v>
      </c>
      <c r="K10" s="15">
        <f t="shared" si="2"/>
        <v>5713</v>
      </c>
      <c r="L10" s="1"/>
      <c r="M10" s="32"/>
      <c r="N10" s="17">
        <v>78</v>
      </c>
      <c r="O10" s="18">
        <v>1419</v>
      </c>
      <c r="P10" s="18">
        <v>2026</v>
      </c>
      <c r="Q10" s="18">
        <f t="shared" si="0"/>
        <v>3445</v>
      </c>
      <c r="R10" s="1"/>
    </row>
    <row r="11" spans="1:18" ht="14.25" thickBot="1">
      <c r="A11" s="37"/>
      <c r="B11" s="11">
        <v>9</v>
      </c>
      <c r="C11" s="28">
        <v>1105</v>
      </c>
      <c r="D11" s="28">
        <v>1006</v>
      </c>
      <c r="E11" s="12">
        <f t="shared" si="1"/>
        <v>2111</v>
      </c>
      <c r="F11" s="1"/>
      <c r="G11" s="43"/>
      <c r="H11" s="14">
        <v>44</v>
      </c>
      <c r="I11" s="15">
        <v>2923</v>
      </c>
      <c r="J11" s="15">
        <v>2625</v>
      </c>
      <c r="K11" s="15">
        <f t="shared" si="2"/>
        <v>5548</v>
      </c>
      <c r="L11" s="1"/>
      <c r="M11" s="32"/>
      <c r="N11" s="17">
        <v>79</v>
      </c>
      <c r="O11" s="18">
        <v>1316</v>
      </c>
      <c r="P11" s="18">
        <v>1946</v>
      </c>
      <c r="Q11" s="18">
        <f t="shared" si="0"/>
        <v>3262</v>
      </c>
      <c r="R11" s="1"/>
    </row>
    <row r="12" spans="1:18" ht="14.25" thickBot="1">
      <c r="A12" s="37"/>
      <c r="B12" s="11">
        <v>10</v>
      </c>
      <c r="C12" s="28">
        <v>1053</v>
      </c>
      <c r="D12" s="28">
        <v>950</v>
      </c>
      <c r="E12" s="12">
        <f t="shared" si="1"/>
        <v>2003</v>
      </c>
      <c r="F12" s="1"/>
      <c r="G12" s="43"/>
      <c r="H12" s="14">
        <v>45</v>
      </c>
      <c r="I12" s="15">
        <v>2762</v>
      </c>
      <c r="J12" s="15">
        <v>2504</v>
      </c>
      <c r="K12" s="15">
        <f t="shared" si="2"/>
        <v>5266</v>
      </c>
      <c r="L12" s="1"/>
      <c r="M12" s="32"/>
      <c r="N12" s="17">
        <v>80</v>
      </c>
      <c r="O12" s="19">
        <v>1355</v>
      </c>
      <c r="P12" s="18">
        <v>2001</v>
      </c>
      <c r="Q12" s="18">
        <f t="shared" si="0"/>
        <v>3356</v>
      </c>
      <c r="R12" s="1"/>
    </row>
    <row r="13" spans="1:18" ht="14.25" thickBot="1">
      <c r="A13" s="37"/>
      <c r="B13" s="11">
        <v>11</v>
      </c>
      <c r="C13" s="28">
        <v>1057</v>
      </c>
      <c r="D13" s="28">
        <v>984</v>
      </c>
      <c r="E13" s="12">
        <f t="shared" si="1"/>
        <v>2041</v>
      </c>
      <c r="F13" s="1"/>
      <c r="G13" s="43"/>
      <c r="H13" s="14">
        <v>46</v>
      </c>
      <c r="I13" s="15">
        <v>2693</v>
      </c>
      <c r="J13" s="15">
        <v>2433</v>
      </c>
      <c r="K13" s="15">
        <f t="shared" si="2"/>
        <v>5126</v>
      </c>
      <c r="L13" s="1"/>
      <c r="M13" s="32"/>
      <c r="N13" s="17">
        <v>81</v>
      </c>
      <c r="O13" s="19">
        <v>1010</v>
      </c>
      <c r="P13" s="18">
        <v>1726</v>
      </c>
      <c r="Q13" s="18">
        <f t="shared" si="0"/>
        <v>2736</v>
      </c>
      <c r="R13" s="1"/>
    </row>
    <row r="14" spans="1:18" ht="14.25" thickBot="1">
      <c r="A14" s="37"/>
      <c r="B14" s="11">
        <v>12</v>
      </c>
      <c r="C14" s="28">
        <v>1083</v>
      </c>
      <c r="D14" s="28">
        <v>1015</v>
      </c>
      <c r="E14" s="12">
        <f t="shared" si="1"/>
        <v>2098</v>
      </c>
      <c r="F14" s="1"/>
      <c r="G14" s="43"/>
      <c r="H14" s="14">
        <v>47</v>
      </c>
      <c r="I14" s="15">
        <v>2607</v>
      </c>
      <c r="J14" s="15">
        <v>2371</v>
      </c>
      <c r="K14" s="15">
        <f t="shared" si="2"/>
        <v>4978</v>
      </c>
      <c r="L14" s="1"/>
      <c r="M14" s="32"/>
      <c r="N14" s="17">
        <v>82</v>
      </c>
      <c r="O14" s="19">
        <v>1042</v>
      </c>
      <c r="P14" s="18">
        <v>1692</v>
      </c>
      <c r="Q14" s="18">
        <f t="shared" si="0"/>
        <v>2734</v>
      </c>
      <c r="R14" s="1"/>
    </row>
    <row r="15" spans="1:18" ht="14.25" thickBot="1">
      <c r="A15" s="37"/>
      <c r="B15" s="11">
        <v>13</v>
      </c>
      <c r="C15" s="28">
        <v>1055</v>
      </c>
      <c r="D15" s="28">
        <v>1042</v>
      </c>
      <c r="E15" s="12">
        <f t="shared" si="1"/>
        <v>2097</v>
      </c>
      <c r="F15" s="1"/>
      <c r="G15" s="43"/>
      <c r="H15" s="14">
        <v>48</v>
      </c>
      <c r="I15" s="15">
        <v>2670</v>
      </c>
      <c r="J15" s="15">
        <v>2355</v>
      </c>
      <c r="K15" s="15">
        <f t="shared" si="2"/>
        <v>5025</v>
      </c>
      <c r="L15" s="1"/>
      <c r="M15" s="32"/>
      <c r="N15" s="17">
        <v>83</v>
      </c>
      <c r="O15" s="19">
        <v>982</v>
      </c>
      <c r="P15" s="18">
        <v>1679</v>
      </c>
      <c r="Q15" s="18">
        <f t="shared" si="0"/>
        <v>2661</v>
      </c>
      <c r="R15" s="1"/>
    </row>
    <row r="16" spans="1:18" ht="14.25" thickBot="1">
      <c r="A16" s="37"/>
      <c r="B16" s="11">
        <v>14</v>
      </c>
      <c r="C16" s="28">
        <v>1087</v>
      </c>
      <c r="D16" s="28">
        <v>1034</v>
      </c>
      <c r="E16" s="12">
        <f t="shared" si="1"/>
        <v>2121</v>
      </c>
      <c r="F16" s="1"/>
      <c r="G16" s="43"/>
      <c r="H16" s="14">
        <v>49</v>
      </c>
      <c r="I16" s="15">
        <v>1908</v>
      </c>
      <c r="J16" s="15">
        <v>1792</v>
      </c>
      <c r="K16" s="15">
        <f t="shared" si="2"/>
        <v>3700</v>
      </c>
      <c r="L16" s="1"/>
      <c r="M16" s="32"/>
      <c r="N16" s="17">
        <v>84</v>
      </c>
      <c r="O16" s="19">
        <v>787</v>
      </c>
      <c r="P16" s="18">
        <v>1409</v>
      </c>
      <c r="Q16" s="18">
        <f t="shared" si="0"/>
        <v>2196</v>
      </c>
      <c r="R16" s="1"/>
    </row>
    <row r="17" spans="1:18" ht="14.25" thickBot="1">
      <c r="A17" s="38"/>
      <c r="B17" s="11" t="s">
        <v>4</v>
      </c>
      <c r="C17" s="29">
        <f>SUM(C2:C16)</f>
        <v>17618</v>
      </c>
      <c r="D17" s="29">
        <f>SUM(D2:D16)</f>
        <v>16773</v>
      </c>
      <c r="E17" s="13">
        <f>SUM(E2:E16)</f>
        <v>34391</v>
      </c>
      <c r="F17" s="1"/>
      <c r="G17" s="43"/>
      <c r="H17" s="14">
        <v>50</v>
      </c>
      <c r="I17" s="15">
        <v>2475</v>
      </c>
      <c r="J17" s="15">
        <v>2183</v>
      </c>
      <c r="K17" s="15">
        <f t="shared" si="2"/>
        <v>4658</v>
      </c>
      <c r="L17" s="1"/>
      <c r="M17" s="32"/>
      <c r="N17" s="17">
        <v>85</v>
      </c>
      <c r="O17" s="19">
        <v>703</v>
      </c>
      <c r="P17" s="19">
        <v>1318</v>
      </c>
      <c r="Q17" s="18">
        <f t="shared" si="0"/>
        <v>2021</v>
      </c>
      <c r="R17" s="1"/>
    </row>
    <row r="18" spans="1:18" ht="14.25" thickBot="1">
      <c r="A18" s="39" t="s">
        <v>7</v>
      </c>
      <c r="B18" s="14">
        <v>15</v>
      </c>
      <c r="C18" s="15">
        <v>1156</v>
      </c>
      <c r="D18" s="15">
        <v>1012</v>
      </c>
      <c r="E18" s="15">
        <f>SUM(C18:D18)</f>
        <v>2168</v>
      </c>
      <c r="F18" s="1"/>
      <c r="G18" s="43"/>
      <c r="H18" s="14">
        <v>51</v>
      </c>
      <c r="I18" s="15">
        <v>2289</v>
      </c>
      <c r="J18" s="15">
        <v>2160</v>
      </c>
      <c r="K18" s="15">
        <f t="shared" si="2"/>
        <v>4449</v>
      </c>
      <c r="L18" s="1"/>
      <c r="M18" s="32"/>
      <c r="N18" s="17">
        <v>86</v>
      </c>
      <c r="O18" s="19">
        <v>592</v>
      </c>
      <c r="P18" s="19">
        <v>1219</v>
      </c>
      <c r="Q18" s="18">
        <f t="shared" si="0"/>
        <v>1811</v>
      </c>
      <c r="R18" s="1"/>
    </row>
    <row r="19" spans="1:18" ht="14.25" thickBot="1">
      <c r="A19" s="40"/>
      <c r="B19" s="14">
        <v>16</v>
      </c>
      <c r="C19" s="15">
        <v>1053</v>
      </c>
      <c r="D19" s="15">
        <v>1034</v>
      </c>
      <c r="E19" s="15">
        <f aca="true" t="shared" si="3" ref="E19:E37">SUM(C19:D19)</f>
        <v>2087</v>
      </c>
      <c r="F19" s="1"/>
      <c r="G19" s="43"/>
      <c r="H19" s="14">
        <v>52</v>
      </c>
      <c r="I19" s="15">
        <v>2163</v>
      </c>
      <c r="J19" s="15">
        <v>2001</v>
      </c>
      <c r="K19" s="15">
        <f t="shared" si="2"/>
        <v>4164</v>
      </c>
      <c r="L19" s="1"/>
      <c r="M19" s="32"/>
      <c r="N19" s="17">
        <v>87</v>
      </c>
      <c r="O19" s="19">
        <v>513</v>
      </c>
      <c r="P19" s="19">
        <v>1131</v>
      </c>
      <c r="Q19" s="18">
        <f t="shared" si="0"/>
        <v>1644</v>
      </c>
      <c r="R19" s="1"/>
    </row>
    <row r="20" spans="1:18" ht="14.25" thickBot="1">
      <c r="A20" s="40"/>
      <c r="B20" s="14">
        <v>17</v>
      </c>
      <c r="C20" s="15">
        <v>1107</v>
      </c>
      <c r="D20" s="15">
        <v>1023</v>
      </c>
      <c r="E20" s="15">
        <f t="shared" si="3"/>
        <v>2130</v>
      </c>
      <c r="F20" s="1"/>
      <c r="G20" s="43"/>
      <c r="H20" s="14">
        <v>53</v>
      </c>
      <c r="I20" s="15">
        <v>1996</v>
      </c>
      <c r="J20" s="15">
        <v>1902</v>
      </c>
      <c r="K20" s="15">
        <f t="shared" si="2"/>
        <v>3898</v>
      </c>
      <c r="L20" s="1"/>
      <c r="M20" s="32"/>
      <c r="N20" s="17">
        <v>88</v>
      </c>
      <c r="O20" s="19">
        <v>431</v>
      </c>
      <c r="P20" s="19">
        <v>928</v>
      </c>
      <c r="Q20" s="18">
        <f t="shared" si="0"/>
        <v>1359</v>
      </c>
      <c r="R20" s="1"/>
    </row>
    <row r="21" spans="1:18" ht="14.25" thickBot="1">
      <c r="A21" s="40"/>
      <c r="B21" s="14">
        <v>18</v>
      </c>
      <c r="C21" s="15">
        <v>1184</v>
      </c>
      <c r="D21" s="15">
        <v>1140</v>
      </c>
      <c r="E21" s="15">
        <f t="shared" si="3"/>
        <v>2324</v>
      </c>
      <c r="F21" s="1"/>
      <c r="G21" s="43"/>
      <c r="H21" s="14">
        <v>54</v>
      </c>
      <c r="I21" s="15">
        <v>1931</v>
      </c>
      <c r="J21" s="15">
        <v>1826</v>
      </c>
      <c r="K21" s="15">
        <f t="shared" si="2"/>
        <v>3757</v>
      </c>
      <c r="L21" s="1"/>
      <c r="M21" s="32"/>
      <c r="N21" s="17">
        <v>89</v>
      </c>
      <c r="O21" s="19">
        <v>361</v>
      </c>
      <c r="P21" s="19">
        <v>832</v>
      </c>
      <c r="Q21" s="18">
        <f t="shared" si="0"/>
        <v>1193</v>
      </c>
      <c r="R21" s="1"/>
    </row>
    <row r="22" spans="1:18" ht="14.25" thickBot="1">
      <c r="A22" s="40"/>
      <c r="B22" s="14">
        <v>19</v>
      </c>
      <c r="C22" s="15">
        <v>1444</v>
      </c>
      <c r="D22" s="15">
        <v>1406</v>
      </c>
      <c r="E22" s="15">
        <f t="shared" si="3"/>
        <v>2850</v>
      </c>
      <c r="F22" s="1"/>
      <c r="G22" s="43"/>
      <c r="H22" s="14">
        <v>55</v>
      </c>
      <c r="I22" s="15">
        <v>1906</v>
      </c>
      <c r="J22" s="15">
        <v>1812</v>
      </c>
      <c r="K22" s="15">
        <f t="shared" si="2"/>
        <v>3718</v>
      </c>
      <c r="L22" s="1"/>
      <c r="M22" s="32"/>
      <c r="N22" s="17">
        <v>90</v>
      </c>
      <c r="O22" s="19">
        <v>292</v>
      </c>
      <c r="P22" s="19">
        <v>768</v>
      </c>
      <c r="Q22" s="18">
        <f t="shared" si="0"/>
        <v>1060</v>
      </c>
      <c r="R22" s="1"/>
    </row>
    <row r="23" spans="1:18" ht="14.25" thickBot="1">
      <c r="A23" s="40"/>
      <c r="B23" s="14">
        <v>20</v>
      </c>
      <c r="C23" s="15">
        <v>1423</v>
      </c>
      <c r="D23" s="15">
        <v>1394</v>
      </c>
      <c r="E23" s="15">
        <f t="shared" si="3"/>
        <v>2817</v>
      </c>
      <c r="F23" s="1"/>
      <c r="G23" s="43"/>
      <c r="H23" s="14">
        <v>56</v>
      </c>
      <c r="I23" s="15">
        <v>1923</v>
      </c>
      <c r="J23" s="15">
        <v>1734</v>
      </c>
      <c r="K23" s="15">
        <f t="shared" si="2"/>
        <v>3657</v>
      </c>
      <c r="L23" s="1"/>
      <c r="M23" s="32"/>
      <c r="N23" s="17">
        <v>91</v>
      </c>
      <c r="O23" s="19">
        <v>229</v>
      </c>
      <c r="P23" s="19">
        <v>609</v>
      </c>
      <c r="Q23" s="18">
        <f t="shared" si="0"/>
        <v>838</v>
      </c>
      <c r="R23" s="1"/>
    </row>
    <row r="24" spans="1:18" ht="14.25" thickBot="1">
      <c r="A24" s="40"/>
      <c r="B24" s="14">
        <v>21</v>
      </c>
      <c r="C24" s="15">
        <v>1624</v>
      </c>
      <c r="D24" s="15">
        <v>1546</v>
      </c>
      <c r="E24" s="15">
        <f t="shared" si="3"/>
        <v>3170</v>
      </c>
      <c r="F24" s="1"/>
      <c r="G24" s="43"/>
      <c r="H24" s="14">
        <v>57</v>
      </c>
      <c r="I24" s="15">
        <v>1868</v>
      </c>
      <c r="J24" s="15">
        <v>1699</v>
      </c>
      <c r="K24" s="15">
        <f t="shared" si="2"/>
        <v>3567</v>
      </c>
      <c r="L24" s="1"/>
      <c r="M24" s="32"/>
      <c r="N24" s="17">
        <v>92</v>
      </c>
      <c r="O24" s="19">
        <v>167</v>
      </c>
      <c r="P24" s="19">
        <v>481</v>
      </c>
      <c r="Q24" s="18">
        <f t="shared" si="0"/>
        <v>648</v>
      </c>
      <c r="R24" s="1"/>
    </row>
    <row r="25" spans="1:18" ht="14.25" thickBot="1">
      <c r="A25" s="40"/>
      <c r="B25" s="14">
        <v>22</v>
      </c>
      <c r="C25" s="15">
        <v>1704</v>
      </c>
      <c r="D25" s="15">
        <v>1717</v>
      </c>
      <c r="E25" s="15">
        <f t="shared" si="3"/>
        <v>3421</v>
      </c>
      <c r="F25" s="1"/>
      <c r="G25" s="43"/>
      <c r="H25" s="14">
        <v>58</v>
      </c>
      <c r="I25" s="15">
        <v>1727</v>
      </c>
      <c r="J25" s="15">
        <v>1698</v>
      </c>
      <c r="K25" s="15">
        <f t="shared" si="2"/>
        <v>3425</v>
      </c>
      <c r="L25" s="1"/>
      <c r="M25" s="32"/>
      <c r="N25" s="17">
        <v>93</v>
      </c>
      <c r="O25" s="19">
        <v>111</v>
      </c>
      <c r="P25" s="19">
        <v>402</v>
      </c>
      <c r="Q25" s="18">
        <f t="shared" si="0"/>
        <v>513</v>
      </c>
      <c r="R25" s="1"/>
    </row>
    <row r="26" spans="1:18" ht="14.25" thickBot="1">
      <c r="A26" s="40"/>
      <c r="B26" s="14">
        <v>23</v>
      </c>
      <c r="C26" s="15">
        <v>2107</v>
      </c>
      <c r="D26" s="15">
        <v>2059</v>
      </c>
      <c r="E26" s="15">
        <f t="shared" si="3"/>
        <v>4166</v>
      </c>
      <c r="F26" s="1"/>
      <c r="G26" s="43"/>
      <c r="H26" s="14">
        <v>59</v>
      </c>
      <c r="I26" s="15">
        <v>1792</v>
      </c>
      <c r="J26" s="15">
        <v>1681</v>
      </c>
      <c r="K26" s="15">
        <f t="shared" si="2"/>
        <v>3473</v>
      </c>
      <c r="L26" s="1"/>
      <c r="M26" s="32"/>
      <c r="N26" s="17">
        <v>94</v>
      </c>
      <c r="O26" s="19">
        <v>88</v>
      </c>
      <c r="P26" s="19">
        <v>336</v>
      </c>
      <c r="Q26" s="18">
        <f t="shared" si="0"/>
        <v>424</v>
      </c>
      <c r="R26" s="1"/>
    </row>
    <row r="27" spans="1:18" ht="14.25" thickBot="1">
      <c r="A27" s="40"/>
      <c r="B27" s="14">
        <v>24</v>
      </c>
      <c r="C27" s="15">
        <v>2315</v>
      </c>
      <c r="D27" s="15">
        <v>2186</v>
      </c>
      <c r="E27" s="15">
        <f t="shared" si="3"/>
        <v>4501</v>
      </c>
      <c r="F27" s="1"/>
      <c r="G27" s="43"/>
      <c r="H27" s="14">
        <v>60</v>
      </c>
      <c r="I27" s="15">
        <v>1891</v>
      </c>
      <c r="J27" s="15">
        <v>1781</v>
      </c>
      <c r="K27" s="15">
        <f t="shared" si="2"/>
        <v>3672</v>
      </c>
      <c r="L27" s="1"/>
      <c r="M27" s="32"/>
      <c r="N27" s="17">
        <v>95</v>
      </c>
      <c r="O27" s="19">
        <v>72</v>
      </c>
      <c r="P27" s="19">
        <v>276</v>
      </c>
      <c r="Q27" s="18">
        <f t="shared" si="0"/>
        <v>348</v>
      </c>
      <c r="R27" s="1"/>
    </row>
    <row r="28" spans="1:18" ht="14.25" thickBot="1">
      <c r="A28" s="40"/>
      <c r="B28" s="14">
        <v>25</v>
      </c>
      <c r="C28" s="15">
        <v>2457</v>
      </c>
      <c r="D28" s="15">
        <v>2359</v>
      </c>
      <c r="E28" s="15">
        <f t="shared" si="3"/>
        <v>4816</v>
      </c>
      <c r="F28" s="1"/>
      <c r="G28" s="43"/>
      <c r="H28" s="14">
        <v>61</v>
      </c>
      <c r="I28" s="15">
        <v>1919</v>
      </c>
      <c r="J28" s="15">
        <v>1721</v>
      </c>
      <c r="K28" s="15">
        <f t="shared" si="2"/>
        <v>3640</v>
      </c>
      <c r="L28" s="1"/>
      <c r="M28" s="32"/>
      <c r="N28" s="17">
        <v>96</v>
      </c>
      <c r="O28" s="19">
        <v>34</v>
      </c>
      <c r="P28" s="19">
        <v>182</v>
      </c>
      <c r="Q28" s="18">
        <f t="shared" si="0"/>
        <v>216</v>
      </c>
      <c r="R28" s="1"/>
    </row>
    <row r="29" spans="1:18" ht="14.25" thickBot="1">
      <c r="A29" s="40"/>
      <c r="B29" s="14">
        <v>26</v>
      </c>
      <c r="C29" s="15">
        <v>2576</v>
      </c>
      <c r="D29" s="15">
        <v>2398</v>
      </c>
      <c r="E29" s="15">
        <f t="shared" si="3"/>
        <v>4974</v>
      </c>
      <c r="F29" s="1"/>
      <c r="G29" s="43"/>
      <c r="H29" s="14">
        <v>62</v>
      </c>
      <c r="I29" s="15">
        <v>2023</v>
      </c>
      <c r="J29" s="15">
        <v>1820</v>
      </c>
      <c r="K29" s="15">
        <f t="shared" si="2"/>
        <v>3843</v>
      </c>
      <c r="L29" s="1"/>
      <c r="M29" s="32"/>
      <c r="N29" s="17">
        <v>97</v>
      </c>
      <c r="O29" s="19">
        <v>28</v>
      </c>
      <c r="P29" s="19">
        <v>125</v>
      </c>
      <c r="Q29" s="18">
        <f t="shared" si="0"/>
        <v>153</v>
      </c>
      <c r="R29" s="1"/>
    </row>
    <row r="30" spans="1:18" ht="14.25" thickBot="1">
      <c r="A30" s="40"/>
      <c r="B30" s="14">
        <v>27</v>
      </c>
      <c r="C30" s="15">
        <v>2709</v>
      </c>
      <c r="D30" s="15">
        <v>2573</v>
      </c>
      <c r="E30" s="15">
        <f t="shared" si="3"/>
        <v>5282</v>
      </c>
      <c r="F30" s="1"/>
      <c r="G30" s="43"/>
      <c r="H30" s="14">
        <v>63</v>
      </c>
      <c r="I30" s="15">
        <v>2060</v>
      </c>
      <c r="J30" s="15">
        <v>1915</v>
      </c>
      <c r="K30" s="15">
        <f t="shared" si="2"/>
        <v>3975</v>
      </c>
      <c r="L30" s="1"/>
      <c r="M30" s="32"/>
      <c r="N30" s="17">
        <v>98</v>
      </c>
      <c r="O30" s="19">
        <v>21</v>
      </c>
      <c r="P30" s="19">
        <v>93</v>
      </c>
      <c r="Q30" s="18">
        <f t="shared" si="0"/>
        <v>114</v>
      </c>
      <c r="R30" s="1"/>
    </row>
    <row r="31" spans="1:18" ht="15" thickBot="1">
      <c r="A31" s="40"/>
      <c r="B31" s="14">
        <v>28</v>
      </c>
      <c r="C31" s="15">
        <v>2819</v>
      </c>
      <c r="D31" s="15">
        <v>2643</v>
      </c>
      <c r="E31" s="15">
        <f t="shared" si="3"/>
        <v>5462</v>
      </c>
      <c r="F31" s="1"/>
      <c r="G31" s="43"/>
      <c r="H31" s="14">
        <v>64</v>
      </c>
      <c r="I31" s="15">
        <v>2131</v>
      </c>
      <c r="J31" s="15">
        <v>2030</v>
      </c>
      <c r="K31" s="15">
        <f>SUM(I31:J31)</f>
        <v>4161</v>
      </c>
      <c r="L31" s="1"/>
      <c r="M31" s="32"/>
      <c r="N31" s="20">
        <v>99</v>
      </c>
      <c r="O31" s="21">
        <v>15</v>
      </c>
      <c r="P31" s="21">
        <v>65</v>
      </c>
      <c r="Q31" s="22">
        <f t="shared" si="0"/>
        <v>80</v>
      </c>
      <c r="R31" s="1"/>
    </row>
    <row r="32" spans="1:18" ht="14.25" thickBot="1">
      <c r="A32" s="40"/>
      <c r="B32" s="14">
        <v>29</v>
      </c>
      <c r="C32" s="15">
        <v>2828</v>
      </c>
      <c r="D32" s="15">
        <v>2517</v>
      </c>
      <c r="E32" s="15">
        <f t="shared" si="3"/>
        <v>5345</v>
      </c>
      <c r="F32" s="1"/>
      <c r="G32" s="44"/>
      <c r="H32" s="14" t="s">
        <v>4</v>
      </c>
      <c r="I32" s="16">
        <f>SUM(C18:C37,I2:I31)</f>
        <v>114755</v>
      </c>
      <c r="J32" s="16">
        <f>SUM(D18:D37,J2:J31)</f>
        <v>104918</v>
      </c>
      <c r="K32" s="16">
        <f>SUM(E18:E37,K2:K31)</f>
        <v>219673</v>
      </c>
      <c r="L32" s="1"/>
      <c r="M32" s="32"/>
      <c r="N32" s="17" t="s">
        <v>5</v>
      </c>
      <c r="O32" s="21">
        <v>30</v>
      </c>
      <c r="P32" s="21">
        <v>125</v>
      </c>
      <c r="Q32" s="22">
        <f t="shared" si="0"/>
        <v>155</v>
      </c>
      <c r="R32" s="1"/>
    </row>
    <row r="33" spans="1:18" ht="14.25" thickBot="1">
      <c r="A33" s="40"/>
      <c r="B33" s="14">
        <v>30</v>
      </c>
      <c r="C33" s="15">
        <v>2842</v>
      </c>
      <c r="D33" s="15">
        <v>2638</v>
      </c>
      <c r="E33" s="15">
        <f t="shared" si="3"/>
        <v>5480</v>
      </c>
      <c r="F33" s="1"/>
      <c r="G33" s="31" t="s">
        <v>10</v>
      </c>
      <c r="H33" s="17">
        <v>65</v>
      </c>
      <c r="I33" s="18">
        <v>2395</v>
      </c>
      <c r="J33" s="18">
        <v>2341</v>
      </c>
      <c r="K33" s="18">
        <f>SUM(I33:J33)</f>
        <v>4736</v>
      </c>
      <c r="L33" s="1"/>
      <c r="M33" s="33"/>
      <c r="N33" s="17" t="s">
        <v>4</v>
      </c>
      <c r="O33" s="23">
        <f>SUM(I33:I37,O2:O32)</f>
        <v>37240</v>
      </c>
      <c r="P33" s="23">
        <f>SUM(J33:J37,P2:P32)</f>
        <v>49948</v>
      </c>
      <c r="Q33" s="23">
        <f>SUM(K33:K37,Q2:Q32)</f>
        <v>87188</v>
      </c>
      <c r="R33" s="1"/>
    </row>
    <row r="34" spans="1:18" ht="14.25" thickBot="1">
      <c r="A34" s="40"/>
      <c r="B34" s="14">
        <v>31</v>
      </c>
      <c r="C34" s="15">
        <v>2950</v>
      </c>
      <c r="D34" s="15">
        <v>2619</v>
      </c>
      <c r="E34" s="15">
        <f t="shared" si="3"/>
        <v>5569</v>
      </c>
      <c r="F34" s="1"/>
      <c r="G34" s="45"/>
      <c r="H34" s="17">
        <v>66</v>
      </c>
      <c r="I34" s="18">
        <v>2684</v>
      </c>
      <c r="J34" s="18">
        <v>2567</v>
      </c>
      <c r="K34" s="18">
        <f>SUM(I34:J34)</f>
        <v>5251</v>
      </c>
      <c r="L34" s="7"/>
      <c r="M34" s="8"/>
      <c r="N34" s="9" t="s">
        <v>6</v>
      </c>
      <c r="O34" s="10">
        <v>0</v>
      </c>
      <c r="P34" s="10">
        <v>0</v>
      </c>
      <c r="Q34" s="10">
        <v>0</v>
      </c>
      <c r="R34" s="1"/>
    </row>
    <row r="35" spans="1:18" ht="14.25" thickBot="1">
      <c r="A35" s="40"/>
      <c r="B35" s="14">
        <v>32</v>
      </c>
      <c r="C35" s="15">
        <v>2949</v>
      </c>
      <c r="D35" s="15">
        <v>2621</v>
      </c>
      <c r="E35" s="15">
        <f t="shared" si="3"/>
        <v>5570</v>
      </c>
      <c r="F35" s="1"/>
      <c r="G35" s="45"/>
      <c r="H35" s="17">
        <v>67</v>
      </c>
      <c r="I35" s="18">
        <v>2624</v>
      </c>
      <c r="J35" s="18">
        <v>2584</v>
      </c>
      <c r="K35" s="18">
        <f>SUM(I35:J35)</f>
        <v>5208</v>
      </c>
      <c r="L35" s="6"/>
      <c r="M35" s="34" t="s">
        <v>12</v>
      </c>
      <c r="N35" s="35"/>
      <c r="O35" s="30">
        <f>C17+I32+O33+O34</f>
        <v>169613</v>
      </c>
      <c r="P35" s="30">
        <f>D17+J32+P33+P34</f>
        <v>171639</v>
      </c>
      <c r="Q35" s="30">
        <f>E17+K32+Q33+Q34</f>
        <v>341252</v>
      </c>
      <c r="R35" s="1"/>
    </row>
    <row r="36" spans="1:13" ht="15" thickBot="1">
      <c r="A36" s="41"/>
      <c r="B36" s="14">
        <v>33</v>
      </c>
      <c r="C36" s="15">
        <v>2943</v>
      </c>
      <c r="D36" s="15">
        <v>2532</v>
      </c>
      <c r="E36" s="15">
        <f t="shared" si="3"/>
        <v>5475</v>
      </c>
      <c r="G36" s="45"/>
      <c r="H36" s="17">
        <v>68</v>
      </c>
      <c r="I36" s="18">
        <v>2679</v>
      </c>
      <c r="J36" s="18">
        <v>2745</v>
      </c>
      <c r="K36" s="18">
        <f>SUM(I36:J36)</f>
        <v>5424</v>
      </c>
      <c r="L36" s="2"/>
      <c r="M36" s="4"/>
    </row>
    <row r="37" spans="1:13" ht="15" thickBot="1">
      <c r="A37" s="42"/>
      <c r="B37" s="14">
        <v>34</v>
      </c>
      <c r="C37" s="15">
        <v>2919</v>
      </c>
      <c r="D37" s="15">
        <v>2467</v>
      </c>
      <c r="E37" s="15">
        <f t="shared" si="3"/>
        <v>5386</v>
      </c>
      <c r="G37" s="46"/>
      <c r="H37" s="17">
        <v>69</v>
      </c>
      <c r="I37" s="18">
        <v>1754</v>
      </c>
      <c r="J37" s="18">
        <v>1871</v>
      </c>
      <c r="K37" s="18">
        <f>SUM(I37:J37)</f>
        <v>3625</v>
      </c>
      <c r="L37" s="2"/>
      <c r="M37" s="4"/>
    </row>
    <row r="38" spans="12:13" ht="14.25">
      <c r="L38" s="2"/>
      <c r="M38" s="4"/>
    </row>
    <row r="39" spans="12:13" ht="13.5">
      <c r="L39" s="2"/>
      <c r="M39" s="5"/>
    </row>
    <row r="40" ht="13.5">
      <c r="M40" s="2"/>
    </row>
    <row r="44" ht="13.5">
      <c r="E44" s="2"/>
    </row>
    <row r="45" ht="13.5">
      <c r="E45" s="2"/>
    </row>
  </sheetData>
  <sheetProtection/>
  <mergeCells count="6">
    <mergeCell ref="M2:M33"/>
    <mergeCell ref="M35:N35"/>
    <mergeCell ref="A2:A17"/>
    <mergeCell ref="A18:A37"/>
    <mergeCell ref="G2:G32"/>
    <mergeCell ref="G33:G37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r:id="rId1"/>
  <headerFooter alignWithMargins="0">
    <oddHeader>&amp;C&amp;"ＭＳ Ｐゴシック,太字"&amp;A&amp;R&amp;"ＭＳ Ｐゴシック,太字"平成28年1月1日現在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東京都北区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kumin</dc:creator>
  <cp:keywords/>
  <dc:description/>
  <cp:lastModifiedBy>石井 千春</cp:lastModifiedBy>
  <cp:lastPrinted>2016-01-05T08:24:28Z</cp:lastPrinted>
  <dcterms:created xsi:type="dcterms:W3CDTF">2006-01-27T02:29:44Z</dcterms:created>
  <dcterms:modified xsi:type="dcterms:W3CDTF">2016-01-05T08:24:34Z</dcterms:modified>
  <cp:category/>
  <cp:version/>
  <cp:contentType/>
  <cp:contentStatus/>
</cp:coreProperties>
</file>