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660" windowWidth="8745" windowHeight="11475" activeTab="0"/>
  </bookViews>
  <sheets>
    <sheet name="北区年齢別人口" sheetId="1" r:id="rId1"/>
  </sheets>
  <definedNames>
    <definedName name="_xlnm.Print_Titles" localSheetId="0">'北区年齢別人口'!$5:$5</definedName>
  </definedNames>
  <calcPr fullCalcOnLoad="1"/>
</workbook>
</file>

<file path=xl/sharedStrings.xml><?xml version="1.0" encoding="utf-8"?>
<sst xmlns="http://schemas.openxmlformats.org/spreadsheetml/2006/main" count="25" uniqueCount="15">
  <si>
    <t>年　齢</t>
  </si>
  <si>
    <t>男</t>
  </si>
  <si>
    <t>女</t>
  </si>
  <si>
    <t>総　数</t>
  </si>
  <si>
    <t>小計</t>
  </si>
  <si>
    <t>100以上</t>
  </si>
  <si>
    <t>不詳者</t>
  </si>
  <si>
    <t>生産年齢層</t>
  </si>
  <si>
    <t>生　産　年　齢　層</t>
  </si>
  <si>
    <t>年少年齢層</t>
  </si>
  <si>
    <t>老年齢層</t>
  </si>
  <si>
    <t>老　　　年　　　齢　　　層　</t>
  </si>
  <si>
    <t>総　合　計</t>
  </si>
  <si>
    <t>北区年齢別人口</t>
  </si>
  <si>
    <t>令和3年1月1日現在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</si>
</sst>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right" vertical="center" wrapText="1"/>
    </xf>
    <xf numFmtId="3" fontId="4" fillId="33" borderId="14" xfId="0" applyNumberFormat="1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right" vertical="center" wrapText="1"/>
    </xf>
    <xf numFmtId="3" fontId="4" fillId="34" borderId="14" xfId="0" applyNumberFormat="1" applyFont="1" applyFill="1" applyBorder="1" applyAlignment="1">
      <alignment horizontal="right" vertical="center" wrapText="1"/>
    </xf>
    <xf numFmtId="0" fontId="4" fillId="35" borderId="15" xfId="0" applyFont="1" applyFill="1" applyBorder="1" applyAlignment="1">
      <alignment horizontal="center" vertical="center" wrapText="1"/>
    </xf>
    <xf numFmtId="3" fontId="5" fillId="35" borderId="14" xfId="0" applyNumberFormat="1" applyFont="1" applyFill="1" applyBorder="1" applyAlignment="1">
      <alignment horizontal="right" vertical="center" wrapText="1"/>
    </xf>
    <xf numFmtId="0" fontId="5" fillId="35" borderId="14" xfId="0" applyFont="1" applyFill="1" applyBorder="1" applyAlignment="1">
      <alignment horizontal="right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right" vertical="center" wrapText="1"/>
    </xf>
    <xf numFmtId="3" fontId="0" fillId="35" borderId="14" xfId="0" applyNumberFormat="1" applyFill="1" applyBorder="1" applyAlignment="1">
      <alignment horizontal="right" vertical="center" wrapText="1"/>
    </xf>
    <xf numFmtId="3" fontId="1" fillId="35" borderId="14" xfId="0" applyNumberFormat="1" applyFont="1" applyFill="1" applyBorder="1" applyAlignment="1">
      <alignment horizontal="right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38" fontId="5" fillId="33" borderId="14" xfId="48" applyFont="1" applyFill="1" applyBorder="1" applyAlignment="1">
      <alignment horizontal="right" vertical="center" wrapText="1"/>
    </xf>
    <xf numFmtId="38" fontId="4" fillId="33" borderId="14" xfId="48" applyFont="1" applyFill="1" applyBorder="1" applyAlignment="1">
      <alignment horizontal="right" vertical="center" wrapText="1"/>
    </xf>
    <xf numFmtId="3" fontId="1" fillId="37" borderId="16" xfId="0" applyNumberFormat="1" applyFont="1" applyFill="1" applyBorder="1" applyAlignment="1">
      <alignment vertical="center" shrinkToFi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35" borderId="11" xfId="0" applyFont="1" applyFill="1" applyBorder="1" applyAlignment="1">
      <alignment horizontal="center" vertical="center" textRotation="255" wrapText="1"/>
    </xf>
    <xf numFmtId="0" fontId="0" fillId="35" borderId="18" xfId="0" applyFill="1" applyBorder="1" applyAlignment="1">
      <alignment horizontal="center" vertical="center" textRotation="255" wrapText="1"/>
    </xf>
    <xf numFmtId="0" fontId="0" fillId="35" borderId="19" xfId="0" applyFill="1" applyBorder="1" applyAlignment="1">
      <alignment horizontal="center" vertical="center" textRotation="255" wrapText="1"/>
    </xf>
    <xf numFmtId="0" fontId="4" fillId="37" borderId="20" xfId="0" applyFont="1" applyFill="1" applyBorder="1" applyAlignment="1">
      <alignment horizontal="center" vertical="center" wrapText="1"/>
    </xf>
    <xf numFmtId="0" fontId="0" fillId="37" borderId="21" xfId="0" applyFill="1" applyBorder="1" applyAlignment="1">
      <alignment vertical="center"/>
    </xf>
    <xf numFmtId="0" fontId="4" fillId="33" borderId="22" xfId="0" applyFont="1" applyFill="1" applyBorder="1" applyAlignment="1">
      <alignment horizontal="center" vertical="center" textRotation="255" wrapText="1"/>
    </xf>
    <xf numFmtId="0" fontId="5" fillId="33" borderId="23" xfId="0" applyFont="1" applyFill="1" applyBorder="1" applyAlignment="1">
      <alignment horizontal="center" vertical="center" textRotation="255" wrapText="1"/>
    </xf>
    <xf numFmtId="0" fontId="5" fillId="33" borderId="24" xfId="0" applyFont="1" applyFill="1" applyBorder="1" applyAlignment="1">
      <alignment horizontal="center" vertical="center" textRotation="255" wrapText="1"/>
    </xf>
    <xf numFmtId="0" fontId="4" fillId="34" borderId="11" xfId="0" applyFont="1" applyFill="1" applyBorder="1" applyAlignment="1">
      <alignment horizontal="center" vertical="center" textRotation="255" wrapText="1"/>
    </xf>
    <xf numFmtId="0" fontId="5" fillId="34" borderId="18" xfId="0" applyFont="1" applyFill="1" applyBorder="1" applyAlignment="1">
      <alignment horizontal="center" vertical="center" textRotation="255" wrapText="1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1" fillId="35" borderId="18" xfId="0" applyFont="1" applyFill="1" applyBorder="1" applyAlignment="1">
      <alignment vertical="center" textRotation="255"/>
    </xf>
    <xf numFmtId="0" fontId="1" fillId="35" borderId="19" xfId="0" applyFont="1" applyFill="1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workbookViewId="0" topLeftCell="A1">
      <selection activeCell="U14" sqref="U14"/>
    </sheetView>
  </sheetViews>
  <sheetFormatPr defaultColWidth="9.00390625" defaultRowHeight="13.5"/>
  <cols>
    <col min="1" max="1" width="6.625" style="0" customWidth="1"/>
    <col min="2" max="2" width="6.25390625" style="0" customWidth="1"/>
    <col min="3" max="5" width="8.625" style="0" customWidth="1"/>
    <col min="6" max="6" width="3.625" style="0" customWidth="1"/>
    <col min="7" max="7" width="6.625" style="0" customWidth="1"/>
    <col min="8" max="8" width="6.25390625" style="0" customWidth="1"/>
    <col min="9" max="11" width="8.625" style="0" customWidth="1"/>
    <col min="12" max="12" width="3.625" style="0" customWidth="1"/>
    <col min="13" max="13" width="6.625" style="0" customWidth="1"/>
    <col min="14" max="14" width="8.00390625" style="0" customWidth="1"/>
    <col min="15" max="17" width="8.625" style="0" customWidth="1"/>
    <col min="18" max="18" width="1.625" style="0" customWidth="1"/>
    <col min="19" max="19" width="4.625" style="0" customWidth="1"/>
  </cols>
  <sheetData>
    <row r="1" spans="1:17" ht="13.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ht="14.25" thickBot="1">
      <c r="Q2" s="31" t="s">
        <v>14</v>
      </c>
    </row>
    <row r="3" spans="1:23" ht="14.25" thickBot="1">
      <c r="A3" s="24"/>
      <c r="B3" s="25" t="s">
        <v>0</v>
      </c>
      <c r="C3" s="26" t="s">
        <v>1</v>
      </c>
      <c r="D3" s="26" t="s">
        <v>2</v>
      </c>
      <c r="E3" s="26" t="s">
        <v>3</v>
      </c>
      <c r="F3" s="1"/>
      <c r="G3" s="27"/>
      <c r="H3" s="25" t="s">
        <v>0</v>
      </c>
      <c r="I3" s="26" t="s">
        <v>1</v>
      </c>
      <c r="J3" s="26" t="s">
        <v>2</v>
      </c>
      <c r="K3" s="26" t="s">
        <v>3</v>
      </c>
      <c r="L3" s="1"/>
      <c r="M3" s="24"/>
      <c r="N3" s="25" t="s">
        <v>0</v>
      </c>
      <c r="O3" s="26" t="s">
        <v>1</v>
      </c>
      <c r="P3" s="26" t="s">
        <v>2</v>
      </c>
      <c r="Q3" s="26" t="s">
        <v>3</v>
      </c>
      <c r="R3" s="1"/>
      <c r="S3" s="3"/>
      <c r="T3" s="3"/>
      <c r="U3" s="3"/>
      <c r="V3" s="3"/>
      <c r="W3" s="3"/>
    </row>
    <row r="4" spans="1:18" ht="14.25" customHeight="1" thickBot="1">
      <c r="A4" s="38" t="s">
        <v>9</v>
      </c>
      <c r="B4" s="11">
        <v>0</v>
      </c>
      <c r="C4" s="28">
        <v>1365</v>
      </c>
      <c r="D4" s="28">
        <v>1356</v>
      </c>
      <c r="E4" s="12">
        <f>SUM(C4:D4)</f>
        <v>2721</v>
      </c>
      <c r="F4" s="1"/>
      <c r="G4" s="41" t="s">
        <v>8</v>
      </c>
      <c r="H4" s="14">
        <v>35</v>
      </c>
      <c r="I4" s="15">
        <v>2918</v>
      </c>
      <c r="J4" s="15">
        <v>2611</v>
      </c>
      <c r="K4" s="15">
        <f>SUM(I4:J4)</f>
        <v>5529</v>
      </c>
      <c r="L4" s="1"/>
      <c r="M4" s="33" t="s">
        <v>11</v>
      </c>
      <c r="N4" s="17">
        <v>70</v>
      </c>
      <c r="O4" s="18">
        <v>2178</v>
      </c>
      <c r="P4" s="18">
        <v>2237</v>
      </c>
      <c r="Q4" s="18">
        <f aca="true" t="shared" si="0" ref="Q4:Q34">SUM(O4:P4)</f>
        <v>4415</v>
      </c>
      <c r="R4" s="1"/>
    </row>
    <row r="5" spans="1:18" ht="14.25" thickBot="1">
      <c r="A5" s="39"/>
      <c r="B5" s="11">
        <v>1</v>
      </c>
      <c r="C5" s="28">
        <v>1397</v>
      </c>
      <c r="D5" s="28">
        <v>1325</v>
      </c>
      <c r="E5" s="12">
        <f aca="true" t="shared" si="1" ref="E5:E18">SUM(C5:D5)</f>
        <v>2722</v>
      </c>
      <c r="F5" s="1"/>
      <c r="G5" s="45"/>
      <c r="H5" s="14">
        <v>36</v>
      </c>
      <c r="I5" s="15">
        <v>2869</v>
      </c>
      <c r="J5" s="15">
        <v>2568</v>
      </c>
      <c r="K5" s="15">
        <f aca="true" t="shared" si="2" ref="K5:K32">SUM(I5:J5)</f>
        <v>5437</v>
      </c>
      <c r="L5" s="1"/>
      <c r="M5" s="34"/>
      <c r="N5" s="17">
        <v>71</v>
      </c>
      <c r="O5" s="18">
        <v>2423</v>
      </c>
      <c r="P5" s="18">
        <v>2492</v>
      </c>
      <c r="Q5" s="18">
        <f t="shared" si="0"/>
        <v>4915</v>
      </c>
      <c r="R5" s="1"/>
    </row>
    <row r="6" spans="1:18" ht="14.25" thickBot="1">
      <c r="A6" s="39"/>
      <c r="B6" s="11">
        <v>2</v>
      </c>
      <c r="C6" s="28">
        <v>1423</v>
      </c>
      <c r="D6" s="28">
        <v>1301</v>
      </c>
      <c r="E6" s="12">
        <f t="shared" si="1"/>
        <v>2724</v>
      </c>
      <c r="F6" s="1"/>
      <c r="G6" s="45"/>
      <c r="H6" s="14">
        <v>37</v>
      </c>
      <c r="I6" s="15">
        <v>2862</v>
      </c>
      <c r="J6" s="15">
        <v>2541</v>
      </c>
      <c r="K6" s="15">
        <f t="shared" si="2"/>
        <v>5403</v>
      </c>
      <c r="L6" s="1"/>
      <c r="M6" s="34"/>
      <c r="N6" s="17">
        <v>72</v>
      </c>
      <c r="O6" s="18">
        <v>2315</v>
      </c>
      <c r="P6" s="18">
        <v>2471</v>
      </c>
      <c r="Q6" s="18">
        <f t="shared" si="0"/>
        <v>4786</v>
      </c>
      <c r="R6" s="1"/>
    </row>
    <row r="7" spans="1:18" ht="14.25" thickBot="1">
      <c r="A7" s="39"/>
      <c r="B7" s="11">
        <v>3</v>
      </c>
      <c r="C7" s="28">
        <v>1432</v>
      </c>
      <c r="D7" s="28">
        <v>1301</v>
      </c>
      <c r="E7" s="12">
        <f t="shared" si="1"/>
        <v>2733</v>
      </c>
      <c r="F7" s="1"/>
      <c r="G7" s="45"/>
      <c r="H7" s="14">
        <v>38</v>
      </c>
      <c r="I7" s="15">
        <v>2899</v>
      </c>
      <c r="J7" s="15">
        <v>2461</v>
      </c>
      <c r="K7" s="15">
        <f t="shared" si="2"/>
        <v>5360</v>
      </c>
      <c r="L7" s="1"/>
      <c r="M7" s="34"/>
      <c r="N7" s="17">
        <v>73</v>
      </c>
      <c r="O7" s="18">
        <v>2348</v>
      </c>
      <c r="P7" s="18">
        <v>2590</v>
      </c>
      <c r="Q7" s="18">
        <f t="shared" si="0"/>
        <v>4938</v>
      </c>
      <c r="R7" s="1"/>
    </row>
    <row r="8" spans="1:18" ht="14.25" thickBot="1">
      <c r="A8" s="39"/>
      <c r="B8" s="11">
        <v>4</v>
      </c>
      <c r="C8" s="28">
        <v>1370</v>
      </c>
      <c r="D8" s="28">
        <v>1414</v>
      </c>
      <c r="E8" s="12">
        <f t="shared" si="1"/>
        <v>2784</v>
      </c>
      <c r="F8" s="1"/>
      <c r="G8" s="45"/>
      <c r="H8" s="14">
        <v>39</v>
      </c>
      <c r="I8" s="15">
        <v>2785</v>
      </c>
      <c r="J8" s="15">
        <v>2404</v>
      </c>
      <c r="K8" s="15">
        <f t="shared" si="2"/>
        <v>5189</v>
      </c>
      <c r="L8" s="1"/>
      <c r="M8" s="34"/>
      <c r="N8" s="17">
        <v>74</v>
      </c>
      <c r="O8" s="18">
        <v>1517</v>
      </c>
      <c r="P8" s="18">
        <v>1780</v>
      </c>
      <c r="Q8" s="18">
        <f t="shared" si="0"/>
        <v>3297</v>
      </c>
      <c r="R8" s="1"/>
    </row>
    <row r="9" spans="1:18" ht="14.25" thickBot="1">
      <c r="A9" s="39"/>
      <c r="B9" s="11">
        <v>5</v>
      </c>
      <c r="C9" s="28">
        <v>1388</v>
      </c>
      <c r="D9" s="28">
        <v>1262</v>
      </c>
      <c r="E9" s="12">
        <f t="shared" si="1"/>
        <v>2650</v>
      </c>
      <c r="F9" s="1"/>
      <c r="G9" s="45"/>
      <c r="H9" s="14">
        <v>40</v>
      </c>
      <c r="I9" s="15">
        <v>2679</v>
      </c>
      <c r="J9" s="15">
        <v>2456</v>
      </c>
      <c r="K9" s="15">
        <f t="shared" si="2"/>
        <v>5135</v>
      </c>
      <c r="L9" s="1"/>
      <c r="M9" s="34"/>
      <c r="N9" s="17">
        <v>75</v>
      </c>
      <c r="O9" s="18">
        <v>1324</v>
      </c>
      <c r="P9" s="18">
        <v>1670</v>
      </c>
      <c r="Q9" s="18">
        <f t="shared" si="0"/>
        <v>2994</v>
      </c>
      <c r="R9" s="1"/>
    </row>
    <row r="10" spans="1:18" ht="14.25" thickBot="1">
      <c r="A10" s="39"/>
      <c r="B10" s="11">
        <v>6</v>
      </c>
      <c r="C10" s="28">
        <v>1308</v>
      </c>
      <c r="D10" s="28">
        <v>1306</v>
      </c>
      <c r="E10" s="12">
        <f t="shared" si="1"/>
        <v>2614</v>
      </c>
      <c r="F10" s="1"/>
      <c r="G10" s="45"/>
      <c r="H10" s="14">
        <v>41</v>
      </c>
      <c r="I10" s="15">
        <v>2712</v>
      </c>
      <c r="J10" s="15">
        <v>2428</v>
      </c>
      <c r="K10" s="15">
        <f t="shared" si="2"/>
        <v>5140</v>
      </c>
      <c r="L10" s="1"/>
      <c r="M10" s="34"/>
      <c r="N10" s="17">
        <v>76</v>
      </c>
      <c r="O10" s="18">
        <v>1556</v>
      </c>
      <c r="P10" s="18">
        <v>1986</v>
      </c>
      <c r="Q10" s="18">
        <f t="shared" si="0"/>
        <v>3542</v>
      </c>
      <c r="R10" s="1"/>
    </row>
    <row r="11" spans="1:18" ht="14.25" thickBot="1">
      <c r="A11" s="39"/>
      <c r="B11" s="11">
        <v>7</v>
      </c>
      <c r="C11" s="28">
        <v>1241</v>
      </c>
      <c r="D11" s="28">
        <v>1232</v>
      </c>
      <c r="E11" s="12">
        <f t="shared" si="1"/>
        <v>2473</v>
      </c>
      <c r="F11" s="1"/>
      <c r="G11" s="45"/>
      <c r="H11" s="14">
        <v>42</v>
      </c>
      <c r="I11" s="15">
        <v>2807</v>
      </c>
      <c r="J11" s="15">
        <v>2557</v>
      </c>
      <c r="K11" s="15">
        <f t="shared" si="2"/>
        <v>5364</v>
      </c>
      <c r="L11" s="1"/>
      <c r="M11" s="34"/>
      <c r="N11" s="17">
        <v>77</v>
      </c>
      <c r="O11" s="18">
        <v>1649</v>
      </c>
      <c r="P11" s="18">
        <v>2136</v>
      </c>
      <c r="Q11" s="18">
        <f t="shared" si="0"/>
        <v>3785</v>
      </c>
      <c r="R11" s="1"/>
    </row>
    <row r="12" spans="1:18" ht="14.25" thickBot="1">
      <c r="A12" s="39"/>
      <c r="B12" s="11">
        <v>8</v>
      </c>
      <c r="C12" s="28">
        <v>1219</v>
      </c>
      <c r="D12" s="28">
        <v>1132</v>
      </c>
      <c r="E12" s="12">
        <f t="shared" si="1"/>
        <v>2351</v>
      </c>
      <c r="F12" s="1"/>
      <c r="G12" s="45"/>
      <c r="H12" s="14">
        <v>43</v>
      </c>
      <c r="I12" s="15">
        <v>2790</v>
      </c>
      <c r="J12" s="15">
        <v>2533</v>
      </c>
      <c r="K12" s="15">
        <f t="shared" si="2"/>
        <v>5323</v>
      </c>
      <c r="L12" s="1"/>
      <c r="M12" s="34"/>
      <c r="N12" s="17">
        <v>78</v>
      </c>
      <c r="O12" s="18">
        <v>1563</v>
      </c>
      <c r="P12" s="18">
        <v>2047</v>
      </c>
      <c r="Q12" s="18">
        <f t="shared" si="0"/>
        <v>3610</v>
      </c>
      <c r="R12" s="1"/>
    </row>
    <row r="13" spans="1:18" ht="14.25" thickBot="1">
      <c r="A13" s="39"/>
      <c r="B13" s="11">
        <v>9</v>
      </c>
      <c r="C13" s="28">
        <v>1191</v>
      </c>
      <c r="D13" s="28">
        <v>1099</v>
      </c>
      <c r="E13" s="12">
        <f t="shared" si="1"/>
        <v>2290</v>
      </c>
      <c r="F13" s="1"/>
      <c r="G13" s="45"/>
      <c r="H13" s="14">
        <v>44</v>
      </c>
      <c r="I13" s="15">
        <v>2858</v>
      </c>
      <c r="J13" s="15">
        <v>2433</v>
      </c>
      <c r="K13" s="15">
        <f t="shared" si="2"/>
        <v>5291</v>
      </c>
      <c r="L13" s="1"/>
      <c r="M13" s="34"/>
      <c r="N13" s="17">
        <v>79</v>
      </c>
      <c r="O13" s="18">
        <v>1508</v>
      </c>
      <c r="P13" s="18">
        <v>2050</v>
      </c>
      <c r="Q13" s="18">
        <f t="shared" si="0"/>
        <v>3558</v>
      </c>
      <c r="R13" s="1"/>
    </row>
    <row r="14" spans="1:18" ht="14.25" thickBot="1">
      <c r="A14" s="39"/>
      <c r="B14" s="11">
        <v>10</v>
      </c>
      <c r="C14" s="28">
        <v>1220</v>
      </c>
      <c r="D14" s="28">
        <v>1087</v>
      </c>
      <c r="E14" s="12">
        <f t="shared" si="1"/>
        <v>2307</v>
      </c>
      <c r="F14" s="1"/>
      <c r="G14" s="45"/>
      <c r="H14" s="14">
        <v>45</v>
      </c>
      <c r="I14" s="15">
        <v>2900</v>
      </c>
      <c r="J14" s="15">
        <v>2587</v>
      </c>
      <c r="K14" s="15">
        <f t="shared" si="2"/>
        <v>5487</v>
      </c>
      <c r="L14" s="1"/>
      <c r="M14" s="34"/>
      <c r="N14" s="17">
        <v>80</v>
      </c>
      <c r="O14" s="19">
        <v>1288</v>
      </c>
      <c r="P14" s="18">
        <v>1900</v>
      </c>
      <c r="Q14" s="18">
        <f t="shared" si="0"/>
        <v>3188</v>
      </c>
      <c r="R14" s="1"/>
    </row>
    <row r="15" spans="1:18" ht="14.25" thickBot="1">
      <c r="A15" s="39"/>
      <c r="B15" s="11">
        <v>11</v>
      </c>
      <c r="C15" s="28">
        <v>1147</v>
      </c>
      <c r="D15" s="28">
        <v>1071</v>
      </c>
      <c r="E15" s="12">
        <f t="shared" si="1"/>
        <v>2218</v>
      </c>
      <c r="F15" s="1"/>
      <c r="G15" s="45"/>
      <c r="H15" s="14">
        <v>46</v>
      </c>
      <c r="I15" s="15">
        <v>2929</v>
      </c>
      <c r="J15" s="15">
        <v>2645</v>
      </c>
      <c r="K15" s="15">
        <f t="shared" si="2"/>
        <v>5574</v>
      </c>
      <c r="L15" s="1"/>
      <c r="M15" s="34"/>
      <c r="N15" s="17">
        <v>81</v>
      </c>
      <c r="O15" s="19">
        <v>1098</v>
      </c>
      <c r="P15" s="18">
        <v>1598</v>
      </c>
      <c r="Q15" s="18">
        <f t="shared" si="0"/>
        <v>2696</v>
      </c>
      <c r="R15" s="1"/>
    </row>
    <row r="16" spans="1:18" ht="14.25" thickBot="1">
      <c r="A16" s="39"/>
      <c r="B16" s="11">
        <v>12</v>
      </c>
      <c r="C16" s="28">
        <v>1075</v>
      </c>
      <c r="D16" s="28">
        <v>1091</v>
      </c>
      <c r="E16" s="12">
        <f t="shared" si="1"/>
        <v>2166</v>
      </c>
      <c r="F16" s="1"/>
      <c r="G16" s="45"/>
      <c r="H16" s="14">
        <v>47</v>
      </c>
      <c r="I16" s="15">
        <v>2993</v>
      </c>
      <c r="J16" s="15">
        <v>2660</v>
      </c>
      <c r="K16" s="15">
        <f t="shared" si="2"/>
        <v>5653</v>
      </c>
      <c r="L16" s="1"/>
      <c r="M16" s="34"/>
      <c r="N16" s="17">
        <v>82</v>
      </c>
      <c r="O16" s="19">
        <v>986</v>
      </c>
      <c r="P16" s="18">
        <v>1616</v>
      </c>
      <c r="Q16" s="18">
        <f t="shared" si="0"/>
        <v>2602</v>
      </c>
      <c r="R16" s="1"/>
    </row>
    <row r="17" spans="1:18" ht="14.25" thickBot="1">
      <c r="A17" s="39"/>
      <c r="B17" s="11">
        <v>13</v>
      </c>
      <c r="C17" s="28">
        <v>1038</v>
      </c>
      <c r="D17" s="28">
        <v>1082</v>
      </c>
      <c r="E17" s="12">
        <f t="shared" si="1"/>
        <v>2120</v>
      </c>
      <c r="F17" s="1"/>
      <c r="G17" s="45"/>
      <c r="H17" s="14">
        <v>48</v>
      </c>
      <c r="I17" s="15">
        <v>2935</v>
      </c>
      <c r="J17" s="15">
        <v>2765</v>
      </c>
      <c r="K17" s="15">
        <f t="shared" si="2"/>
        <v>5700</v>
      </c>
      <c r="L17" s="1"/>
      <c r="M17" s="34"/>
      <c r="N17" s="17">
        <v>83</v>
      </c>
      <c r="O17" s="19">
        <v>1025</v>
      </c>
      <c r="P17" s="18">
        <v>1721</v>
      </c>
      <c r="Q17" s="18">
        <f t="shared" si="0"/>
        <v>2746</v>
      </c>
      <c r="R17" s="1"/>
    </row>
    <row r="18" spans="1:18" ht="14.25" thickBot="1">
      <c r="A18" s="39"/>
      <c r="B18" s="11">
        <v>14</v>
      </c>
      <c r="C18" s="28">
        <v>1091</v>
      </c>
      <c r="D18" s="28">
        <v>1017</v>
      </c>
      <c r="E18" s="12">
        <f t="shared" si="1"/>
        <v>2108</v>
      </c>
      <c r="F18" s="1"/>
      <c r="G18" s="45"/>
      <c r="H18" s="14">
        <v>49</v>
      </c>
      <c r="I18" s="15">
        <v>2890</v>
      </c>
      <c r="J18" s="15">
        <v>2638</v>
      </c>
      <c r="K18" s="15">
        <f t="shared" si="2"/>
        <v>5528</v>
      </c>
      <c r="L18" s="1"/>
      <c r="M18" s="34"/>
      <c r="N18" s="17">
        <v>84</v>
      </c>
      <c r="O18" s="19">
        <v>940</v>
      </c>
      <c r="P18" s="18">
        <v>1617</v>
      </c>
      <c r="Q18" s="18">
        <f t="shared" si="0"/>
        <v>2557</v>
      </c>
      <c r="R18" s="1"/>
    </row>
    <row r="19" spans="1:18" ht="14.25" thickBot="1">
      <c r="A19" s="40"/>
      <c r="B19" s="11" t="s">
        <v>4</v>
      </c>
      <c r="C19" s="29">
        <f>SUM(C4:C18)</f>
        <v>18905</v>
      </c>
      <c r="D19" s="29">
        <f>SUM(D4:D18)</f>
        <v>18076</v>
      </c>
      <c r="E19" s="13">
        <f>SUM(E4:E18)</f>
        <v>36981</v>
      </c>
      <c r="F19" s="1"/>
      <c r="G19" s="45"/>
      <c r="H19" s="14">
        <v>50</v>
      </c>
      <c r="I19" s="15">
        <v>2721</v>
      </c>
      <c r="J19" s="15">
        <v>2503</v>
      </c>
      <c r="K19" s="15">
        <f t="shared" si="2"/>
        <v>5224</v>
      </c>
      <c r="L19" s="1"/>
      <c r="M19" s="34"/>
      <c r="N19" s="17">
        <v>85</v>
      </c>
      <c r="O19" s="19">
        <v>920</v>
      </c>
      <c r="P19" s="19">
        <v>1646</v>
      </c>
      <c r="Q19" s="18">
        <f t="shared" si="0"/>
        <v>2566</v>
      </c>
      <c r="R19" s="1"/>
    </row>
    <row r="20" spans="1:18" ht="14.25" thickBot="1">
      <c r="A20" s="41" t="s">
        <v>7</v>
      </c>
      <c r="B20" s="14">
        <v>15</v>
      </c>
      <c r="C20" s="15">
        <v>1089</v>
      </c>
      <c r="D20" s="15">
        <v>980</v>
      </c>
      <c r="E20" s="15">
        <f>SUM(C20:D20)</f>
        <v>2069</v>
      </c>
      <c r="F20" s="1"/>
      <c r="G20" s="45"/>
      <c r="H20" s="14">
        <v>51</v>
      </c>
      <c r="I20" s="15">
        <v>2663</v>
      </c>
      <c r="J20" s="15">
        <v>2426</v>
      </c>
      <c r="K20" s="15">
        <f t="shared" si="2"/>
        <v>5089</v>
      </c>
      <c r="L20" s="1"/>
      <c r="M20" s="34"/>
      <c r="N20" s="17">
        <v>86</v>
      </c>
      <c r="O20" s="19">
        <v>644</v>
      </c>
      <c r="P20" s="19">
        <v>1383</v>
      </c>
      <c r="Q20" s="18">
        <f t="shared" si="0"/>
        <v>2027</v>
      </c>
      <c r="R20" s="1"/>
    </row>
    <row r="21" spans="1:18" ht="14.25" thickBot="1">
      <c r="A21" s="42"/>
      <c r="B21" s="14">
        <v>16</v>
      </c>
      <c r="C21" s="15">
        <v>1093</v>
      </c>
      <c r="D21" s="15">
        <v>1044</v>
      </c>
      <c r="E21" s="15">
        <f aca="true" t="shared" si="3" ref="E21:E39">SUM(C21:D21)</f>
        <v>2137</v>
      </c>
      <c r="F21" s="1"/>
      <c r="G21" s="45"/>
      <c r="H21" s="14">
        <v>52</v>
      </c>
      <c r="I21" s="15">
        <v>2576</v>
      </c>
      <c r="J21" s="15">
        <v>2393</v>
      </c>
      <c r="K21" s="15">
        <f t="shared" si="2"/>
        <v>4969</v>
      </c>
      <c r="L21" s="1"/>
      <c r="M21" s="34"/>
      <c r="N21" s="17">
        <v>87</v>
      </c>
      <c r="O21" s="19">
        <v>663</v>
      </c>
      <c r="P21" s="19">
        <v>1268</v>
      </c>
      <c r="Q21" s="18">
        <f t="shared" si="0"/>
        <v>1931</v>
      </c>
      <c r="R21" s="1"/>
    </row>
    <row r="22" spans="1:18" ht="14.25" thickBot="1">
      <c r="A22" s="42"/>
      <c r="B22" s="14">
        <v>17</v>
      </c>
      <c r="C22" s="15">
        <v>1124</v>
      </c>
      <c r="D22" s="15">
        <v>1051</v>
      </c>
      <c r="E22" s="15">
        <f t="shared" si="3"/>
        <v>2175</v>
      </c>
      <c r="F22" s="1"/>
      <c r="G22" s="45"/>
      <c r="H22" s="14">
        <v>53</v>
      </c>
      <c r="I22" s="15">
        <v>2600</v>
      </c>
      <c r="J22" s="15">
        <v>2340</v>
      </c>
      <c r="K22" s="15">
        <f t="shared" si="2"/>
        <v>4940</v>
      </c>
      <c r="L22" s="1"/>
      <c r="M22" s="34"/>
      <c r="N22" s="17">
        <v>88</v>
      </c>
      <c r="O22" s="19">
        <v>579</v>
      </c>
      <c r="P22" s="19">
        <v>1195</v>
      </c>
      <c r="Q22" s="18">
        <f t="shared" si="0"/>
        <v>1774</v>
      </c>
      <c r="R22" s="1"/>
    </row>
    <row r="23" spans="1:18" ht="14.25" thickBot="1">
      <c r="A23" s="42"/>
      <c r="B23" s="14">
        <v>18</v>
      </c>
      <c r="C23" s="15">
        <v>1141</v>
      </c>
      <c r="D23" s="15">
        <v>1146</v>
      </c>
      <c r="E23" s="15">
        <f t="shared" si="3"/>
        <v>2287</v>
      </c>
      <c r="F23" s="1"/>
      <c r="G23" s="45"/>
      <c r="H23" s="14">
        <v>54</v>
      </c>
      <c r="I23" s="15">
        <v>1867</v>
      </c>
      <c r="J23" s="15">
        <v>1795</v>
      </c>
      <c r="K23" s="15">
        <f t="shared" si="2"/>
        <v>3662</v>
      </c>
      <c r="L23" s="1"/>
      <c r="M23" s="34"/>
      <c r="N23" s="17">
        <v>89</v>
      </c>
      <c r="O23" s="19">
        <v>429</v>
      </c>
      <c r="P23" s="19">
        <v>996</v>
      </c>
      <c r="Q23" s="18">
        <f t="shared" si="0"/>
        <v>1425</v>
      </c>
      <c r="R23" s="1"/>
    </row>
    <row r="24" spans="1:18" ht="14.25" thickBot="1">
      <c r="A24" s="42"/>
      <c r="B24" s="14">
        <v>19</v>
      </c>
      <c r="C24" s="15">
        <v>1418</v>
      </c>
      <c r="D24" s="15">
        <v>1398</v>
      </c>
      <c r="E24" s="15">
        <f t="shared" si="3"/>
        <v>2816</v>
      </c>
      <c r="F24" s="1"/>
      <c r="G24" s="45"/>
      <c r="H24" s="14">
        <v>55</v>
      </c>
      <c r="I24" s="15">
        <v>2395</v>
      </c>
      <c r="J24" s="15">
        <v>2146</v>
      </c>
      <c r="K24" s="15">
        <f t="shared" si="2"/>
        <v>4541</v>
      </c>
      <c r="L24" s="1"/>
      <c r="M24" s="34"/>
      <c r="N24" s="17">
        <v>90</v>
      </c>
      <c r="O24" s="19">
        <v>370</v>
      </c>
      <c r="P24" s="19">
        <v>889</v>
      </c>
      <c r="Q24" s="18">
        <f t="shared" si="0"/>
        <v>1259</v>
      </c>
      <c r="R24" s="1"/>
    </row>
    <row r="25" spans="1:18" ht="14.25" thickBot="1">
      <c r="A25" s="42"/>
      <c r="B25" s="14">
        <v>20</v>
      </c>
      <c r="C25" s="15">
        <v>1648</v>
      </c>
      <c r="D25" s="15">
        <v>1545</v>
      </c>
      <c r="E25" s="15">
        <f t="shared" si="3"/>
        <v>3193</v>
      </c>
      <c r="F25" s="1"/>
      <c r="G25" s="45"/>
      <c r="H25" s="14">
        <v>56</v>
      </c>
      <c r="I25" s="15">
        <v>2244</v>
      </c>
      <c r="J25" s="15">
        <v>2107</v>
      </c>
      <c r="K25" s="15">
        <f t="shared" si="2"/>
        <v>4351</v>
      </c>
      <c r="L25" s="1"/>
      <c r="M25" s="34"/>
      <c r="N25" s="17">
        <v>91</v>
      </c>
      <c r="O25" s="19">
        <v>285</v>
      </c>
      <c r="P25" s="19">
        <v>762</v>
      </c>
      <c r="Q25" s="18">
        <f t="shared" si="0"/>
        <v>1047</v>
      </c>
      <c r="R25" s="1"/>
    </row>
    <row r="26" spans="1:18" ht="14.25" thickBot="1">
      <c r="A26" s="42"/>
      <c r="B26" s="14">
        <v>21</v>
      </c>
      <c r="C26" s="15">
        <v>1612</v>
      </c>
      <c r="D26" s="15">
        <v>1665</v>
      </c>
      <c r="E26" s="15">
        <f t="shared" si="3"/>
        <v>3277</v>
      </c>
      <c r="F26" s="1"/>
      <c r="G26" s="45"/>
      <c r="H26" s="14">
        <v>57</v>
      </c>
      <c r="I26" s="15">
        <v>2058</v>
      </c>
      <c r="J26" s="15">
        <v>1946</v>
      </c>
      <c r="K26" s="15">
        <f t="shared" si="2"/>
        <v>4004</v>
      </c>
      <c r="L26" s="1"/>
      <c r="M26" s="34"/>
      <c r="N26" s="17">
        <v>92</v>
      </c>
      <c r="O26" s="19">
        <v>209</v>
      </c>
      <c r="P26" s="19">
        <v>651</v>
      </c>
      <c r="Q26" s="18">
        <f t="shared" si="0"/>
        <v>860</v>
      </c>
      <c r="R26" s="1"/>
    </row>
    <row r="27" spans="1:18" ht="14.25" thickBot="1">
      <c r="A27" s="42"/>
      <c r="B27" s="14">
        <v>22</v>
      </c>
      <c r="C27" s="15">
        <v>1844</v>
      </c>
      <c r="D27" s="15">
        <v>1925</v>
      </c>
      <c r="E27" s="15">
        <f t="shared" si="3"/>
        <v>3769</v>
      </c>
      <c r="F27" s="1"/>
      <c r="G27" s="45"/>
      <c r="H27" s="14">
        <v>58</v>
      </c>
      <c r="I27" s="15">
        <v>1958</v>
      </c>
      <c r="J27" s="15">
        <v>1831</v>
      </c>
      <c r="K27" s="15">
        <f t="shared" si="2"/>
        <v>3789</v>
      </c>
      <c r="L27" s="1"/>
      <c r="M27" s="34"/>
      <c r="N27" s="17">
        <v>93</v>
      </c>
      <c r="O27" s="19">
        <v>171</v>
      </c>
      <c r="P27" s="19">
        <v>499</v>
      </c>
      <c r="Q27" s="18">
        <f t="shared" si="0"/>
        <v>670</v>
      </c>
      <c r="R27" s="1"/>
    </row>
    <row r="28" spans="1:18" ht="14.25" thickBot="1">
      <c r="A28" s="42"/>
      <c r="B28" s="14">
        <v>23</v>
      </c>
      <c r="C28" s="15">
        <v>2307</v>
      </c>
      <c r="D28" s="15">
        <v>2392</v>
      </c>
      <c r="E28" s="15">
        <f t="shared" si="3"/>
        <v>4699</v>
      </c>
      <c r="F28" s="1"/>
      <c r="G28" s="45"/>
      <c r="H28" s="14">
        <v>59</v>
      </c>
      <c r="I28" s="15">
        <v>1929</v>
      </c>
      <c r="J28" s="15">
        <v>1790</v>
      </c>
      <c r="K28" s="15">
        <f t="shared" si="2"/>
        <v>3719</v>
      </c>
      <c r="L28" s="1"/>
      <c r="M28" s="34"/>
      <c r="N28" s="17">
        <v>94</v>
      </c>
      <c r="O28" s="19">
        <v>132</v>
      </c>
      <c r="P28" s="19">
        <v>408</v>
      </c>
      <c r="Q28" s="18">
        <f t="shared" si="0"/>
        <v>540</v>
      </c>
      <c r="R28" s="1"/>
    </row>
    <row r="29" spans="1:18" ht="14.25" thickBot="1">
      <c r="A29" s="42"/>
      <c r="B29" s="14">
        <v>24</v>
      </c>
      <c r="C29" s="15">
        <v>2572</v>
      </c>
      <c r="D29" s="15">
        <v>2524</v>
      </c>
      <c r="E29" s="15">
        <f t="shared" si="3"/>
        <v>5096</v>
      </c>
      <c r="F29" s="1"/>
      <c r="G29" s="45"/>
      <c r="H29" s="14">
        <v>60</v>
      </c>
      <c r="I29" s="15">
        <v>1851</v>
      </c>
      <c r="J29" s="15">
        <v>1779</v>
      </c>
      <c r="K29" s="15">
        <f t="shared" si="2"/>
        <v>3630</v>
      </c>
      <c r="L29" s="1"/>
      <c r="M29" s="34"/>
      <c r="N29" s="17">
        <v>95</v>
      </c>
      <c r="O29" s="19">
        <v>99</v>
      </c>
      <c r="P29" s="19">
        <v>331</v>
      </c>
      <c r="Q29" s="18">
        <f t="shared" si="0"/>
        <v>430</v>
      </c>
      <c r="R29" s="1"/>
    </row>
    <row r="30" spans="1:18" ht="14.25" thickBot="1">
      <c r="A30" s="42"/>
      <c r="B30" s="14">
        <v>25</v>
      </c>
      <c r="C30" s="15">
        <v>2646</v>
      </c>
      <c r="D30" s="15">
        <v>2533</v>
      </c>
      <c r="E30" s="15">
        <f t="shared" si="3"/>
        <v>5179</v>
      </c>
      <c r="F30" s="1"/>
      <c r="G30" s="45"/>
      <c r="H30" s="14">
        <v>61</v>
      </c>
      <c r="I30" s="15">
        <v>1800</v>
      </c>
      <c r="J30" s="15">
        <v>1670</v>
      </c>
      <c r="K30" s="15">
        <f t="shared" si="2"/>
        <v>3470</v>
      </c>
      <c r="L30" s="1"/>
      <c r="M30" s="34"/>
      <c r="N30" s="17">
        <v>96</v>
      </c>
      <c r="O30" s="19">
        <v>72</v>
      </c>
      <c r="P30" s="19">
        <v>267</v>
      </c>
      <c r="Q30" s="18">
        <f t="shared" si="0"/>
        <v>339</v>
      </c>
      <c r="R30" s="1"/>
    </row>
    <row r="31" spans="1:18" ht="14.25" thickBot="1">
      <c r="A31" s="42"/>
      <c r="B31" s="14">
        <v>26</v>
      </c>
      <c r="C31" s="15">
        <v>2833</v>
      </c>
      <c r="D31" s="15">
        <v>2831</v>
      </c>
      <c r="E31" s="15">
        <f t="shared" si="3"/>
        <v>5664</v>
      </c>
      <c r="F31" s="1"/>
      <c r="G31" s="45"/>
      <c r="H31" s="14">
        <v>62</v>
      </c>
      <c r="I31" s="15">
        <v>1771</v>
      </c>
      <c r="J31" s="15">
        <v>1623</v>
      </c>
      <c r="K31" s="15">
        <f t="shared" si="2"/>
        <v>3394</v>
      </c>
      <c r="L31" s="1"/>
      <c r="M31" s="34"/>
      <c r="N31" s="17">
        <v>97</v>
      </c>
      <c r="O31" s="19">
        <v>33</v>
      </c>
      <c r="P31" s="19">
        <v>168</v>
      </c>
      <c r="Q31" s="18">
        <f t="shared" si="0"/>
        <v>201</v>
      </c>
      <c r="R31" s="1"/>
    </row>
    <row r="32" spans="1:18" ht="14.25" thickBot="1">
      <c r="A32" s="42"/>
      <c r="B32" s="14">
        <v>27</v>
      </c>
      <c r="C32" s="15">
        <v>2829</v>
      </c>
      <c r="D32" s="15">
        <v>2680</v>
      </c>
      <c r="E32" s="15">
        <f t="shared" si="3"/>
        <v>5509</v>
      </c>
      <c r="F32" s="1"/>
      <c r="G32" s="45"/>
      <c r="H32" s="14">
        <v>63</v>
      </c>
      <c r="I32" s="15">
        <v>1614</v>
      </c>
      <c r="J32" s="15">
        <v>1616</v>
      </c>
      <c r="K32" s="15">
        <f t="shared" si="2"/>
        <v>3230</v>
      </c>
      <c r="L32" s="1"/>
      <c r="M32" s="34"/>
      <c r="N32" s="17">
        <v>98</v>
      </c>
      <c r="O32" s="19">
        <v>24</v>
      </c>
      <c r="P32" s="19">
        <v>127</v>
      </c>
      <c r="Q32" s="18">
        <f t="shared" si="0"/>
        <v>151</v>
      </c>
      <c r="R32" s="1"/>
    </row>
    <row r="33" spans="1:18" ht="15" thickBot="1">
      <c r="A33" s="42"/>
      <c r="B33" s="14">
        <v>28</v>
      </c>
      <c r="C33" s="15">
        <v>2891</v>
      </c>
      <c r="D33" s="15">
        <v>2724</v>
      </c>
      <c r="E33" s="15">
        <f t="shared" si="3"/>
        <v>5615</v>
      </c>
      <c r="F33" s="1"/>
      <c r="G33" s="45"/>
      <c r="H33" s="14">
        <v>64</v>
      </c>
      <c r="I33" s="15">
        <v>1682</v>
      </c>
      <c r="J33" s="15">
        <v>1636</v>
      </c>
      <c r="K33" s="15">
        <f>SUM(I33:J33)</f>
        <v>3318</v>
      </c>
      <c r="L33" s="1"/>
      <c r="M33" s="34"/>
      <c r="N33" s="20">
        <v>99</v>
      </c>
      <c r="O33" s="21">
        <v>15</v>
      </c>
      <c r="P33" s="21">
        <v>93</v>
      </c>
      <c r="Q33" s="22">
        <f t="shared" si="0"/>
        <v>108</v>
      </c>
      <c r="R33" s="1"/>
    </row>
    <row r="34" spans="1:18" ht="14.25" thickBot="1">
      <c r="A34" s="42"/>
      <c r="B34" s="14">
        <v>29</v>
      </c>
      <c r="C34" s="15">
        <v>2913</v>
      </c>
      <c r="D34" s="15">
        <v>2668</v>
      </c>
      <c r="E34" s="15">
        <f t="shared" si="3"/>
        <v>5581</v>
      </c>
      <c r="F34" s="1"/>
      <c r="G34" s="46"/>
      <c r="H34" s="14" t="s">
        <v>4</v>
      </c>
      <c r="I34" s="16">
        <f>SUM(C20:C39,I4:I33)</f>
        <v>118747</v>
      </c>
      <c r="J34" s="16">
        <f>SUM(D20:D39,J4:J33)</f>
        <v>110218</v>
      </c>
      <c r="K34" s="16">
        <f>SUM(E20:E39,K4:K33)</f>
        <v>228965</v>
      </c>
      <c r="L34" s="1"/>
      <c r="M34" s="34"/>
      <c r="N34" s="17" t="s">
        <v>5</v>
      </c>
      <c r="O34" s="21">
        <v>28</v>
      </c>
      <c r="P34" s="21">
        <v>160</v>
      </c>
      <c r="Q34" s="22">
        <f t="shared" si="0"/>
        <v>188</v>
      </c>
      <c r="R34" s="1"/>
    </row>
    <row r="35" spans="1:18" ht="14.25" thickBot="1">
      <c r="A35" s="42"/>
      <c r="B35" s="14">
        <v>30</v>
      </c>
      <c r="C35" s="15">
        <v>2862</v>
      </c>
      <c r="D35" s="15">
        <v>2719</v>
      </c>
      <c r="E35" s="15">
        <f t="shared" si="3"/>
        <v>5581</v>
      </c>
      <c r="F35" s="1"/>
      <c r="G35" s="33" t="s">
        <v>10</v>
      </c>
      <c r="H35" s="17">
        <v>65</v>
      </c>
      <c r="I35" s="18">
        <v>1750</v>
      </c>
      <c r="J35" s="18">
        <v>1713</v>
      </c>
      <c r="K35" s="18">
        <f>SUM(I35:J35)</f>
        <v>3463</v>
      </c>
      <c r="L35" s="1"/>
      <c r="M35" s="35"/>
      <c r="N35" s="17" t="s">
        <v>4</v>
      </c>
      <c r="O35" s="23">
        <f>SUM(I35:I39,O4:O34)</f>
        <v>37598</v>
      </c>
      <c r="P35" s="23">
        <f>SUM(J35:J39,P4:P34)</f>
        <v>49614</v>
      </c>
      <c r="Q35" s="23">
        <f>SUM(K35:K39,Q4:Q34)</f>
        <v>87212</v>
      </c>
      <c r="R35" s="1"/>
    </row>
    <row r="36" spans="1:18" ht="14.25" thickBot="1">
      <c r="A36" s="42"/>
      <c r="B36" s="14">
        <v>31</v>
      </c>
      <c r="C36" s="15">
        <v>2817</v>
      </c>
      <c r="D36" s="15">
        <v>2563</v>
      </c>
      <c r="E36" s="15">
        <f t="shared" si="3"/>
        <v>5380</v>
      </c>
      <c r="F36" s="1"/>
      <c r="G36" s="47"/>
      <c r="H36" s="17">
        <v>66</v>
      </c>
      <c r="I36" s="18">
        <v>1759</v>
      </c>
      <c r="J36" s="18">
        <v>1647</v>
      </c>
      <c r="K36" s="18">
        <f>SUM(I36:J36)</f>
        <v>3406</v>
      </c>
      <c r="L36" s="7"/>
      <c r="M36" s="8"/>
      <c r="N36" s="9" t="s">
        <v>6</v>
      </c>
      <c r="O36" s="10">
        <v>0</v>
      </c>
      <c r="P36" s="10">
        <v>0</v>
      </c>
      <c r="Q36" s="10">
        <v>0</v>
      </c>
      <c r="R36" s="1"/>
    </row>
    <row r="37" spans="1:18" ht="14.25" thickBot="1">
      <c r="A37" s="42"/>
      <c r="B37" s="14">
        <v>32</v>
      </c>
      <c r="C37" s="15">
        <v>2871</v>
      </c>
      <c r="D37" s="15">
        <v>2694</v>
      </c>
      <c r="E37" s="15">
        <f t="shared" si="3"/>
        <v>5565</v>
      </c>
      <c r="F37" s="1"/>
      <c r="G37" s="47"/>
      <c r="H37" s="17">
        <v>67</v>
      </c>
      <c r="I37" s="18">
        <v>1864</v>
      </c>
      <c r="J37" s="18">
        <v>1725</v>
      </c>
      <c r="K37" s="18">
        <f>SUM(I37:J37)</f>
        <v>3589</v>
      </c>
      <c r="L37" s="6"/>
      <c r="M37" s="36" t="s">
        <v>12</v>
      </c>
      <c r="N37" s="37"/>
      <c r="O37" s="30">
        <f>C19+I34+O35+O36</f>
        <v>175250</v>
      </c>
      <c r="P37" s="30">
        <f>D19+J34+P35+P36</f>
        <v>177908</v>
      </c>
      <c r="Q37" s="30">
        <f>E19+K34+Q35+Q36</f>
        <v>353158</v>
      </c>
      <c r="R37" s="1"/>
    </row>
    <row r="38" spans="1:13" ht="15" thickBot="1">
      <c r="A38" s="43"/>
      <c r="B38" s="14">
        <v>33</v>
      </c>
      <c r="C38" s="15">
        <v>2837</v>
      </c>
      <c r="D38" s="15">
        <v>2704</v>
      </c>
      <c r="E38" s="15">
        <f t="shared" si="3"/>
        <v>5541</v>
      </c>
      <c r="G38" s="47"/>
      <c r="H38" s="17">
        <v>68</v>
      </c>
      <c r="I38" s="18">
        <v>1869</v>
      </c>
      <c r="J38" s="18">
        <v>1843</v>
      </c>
      <c r="K38" s="18">
        <f>SUM(I38:J38)</f>
        <v>3712</v>
      </c>
      <c r="L38" s="2"/>
      <c r="M38" s="4"/>
    </row>
    <row r="39" spans="1:13" ht="15" thickBot="1">
      <c r="A39" s="44"/>
      <c r="B39" s="14">
        <v>34</v>
      </c>
      <c r="C39" s="15">
        <v>2845</v>
      </c>
      <c r="D39" s="15">
        <v>2544</v>
      </c>
      <c r="E39" s="15">
        <f t="shared" si="3"/>
        <v>5389</v>
      </c>
      <c r="G39" s="48"/>
      <c r="H39" s="17">
        <v>69</v>
      </c>
      <c r="I39" s="18">
        <v>1965</v>
      </c>
      <c r="J39" s="18">
        <v>1932</v>
      </c>
      <c r="K39" s="18">
        <f>SUM(I39:J39)</f>
        <v>3897</v>
      </c>
      <c r="L39" s="2"/>
      <c r="M39" s="4"/>
    </row>
    <row r="40" spans="12:13" ht="14.25">
      <c r="L40" s="2"/>
      <c r="M40" s="4"/>
    </row>
    <row r="41" spans="12:13" ht="13.5">
      <c r="L41" s="2"/>
      <c r="M41" s="5"/>
    </row>
    <row r="42" ht="13.5">
      <c r="M42" s="2"/>
    </row>
    <row r="46" ht="13.5">
      <c r="E46" s="2"/>
    </row>
    <row r="47" ht="13.5">
      <c r="E47" s="2"/>
    </row>
  </sheetData>
  <sheetProtection/>
  <mergeCells count="7">
    <mergeCell ref="A1:Q1"/>
    <mergeCell ref="M4:M35"/>
    <mergeCell ref="M37:N37"/>
    <mergeCell ref="A4:A19"/>
    <mergeCell ref="A20:A39"/>
    <mergeCell ref="G4:G34"/>
    <mergeCell ref="G35:G3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東京都北区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kumin</dc:creator>
  <cp:keywords/>
  <dc:description/>
  <cp:lastModifiedBy>伊藤 里美</cp:lastModifiedBy>
  <cp:lastPrinted>2021-01-06T02:19:29Z</cp:lastPrinted>
  <dcterms:created xsi:type="dcterms:W3CDTF">2006-01-27T02:29:44Z</dcterms:created>
  <dcterms:modified xsi:type="dcterms:W3CDTF">2021-01-06T02:20:12Z</dcterms:modified>
  <cp:category/>
  <cp:version/>
  <cp:contentType/>
  <cp:contentStatus/>
</cp:coreProperties>
</file>